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23649775C\Desktop\Telework\P2020-0005_MACC IV\"/>
    </mc:Choice>
  </mc:AlternateContent>
  <bookViews>
    <workbookView xWindow="0" yWindow="1890" windowWidth="28080" windowHeight="10155"/>
  </bookViews>
  <sheets>
    <sheet name="Rate Worksheet" sheetId="3" r:id="rId1"/>
    <sheet name="Sample Project Rollup Costs" sheetId="2" r:id="rId2"/>
    <sheet name="Sample Project Division Detail" sheetId="7" r:id="rId3"/>
    <sheet name="Notional Amount Application" sheetId="8" r:id="rId4"/>
    <sheet name="Total Evaluated Price Calc" sheetId="6" r:id="rId5"/>
  </sheets>
  <definedNames>
    <definedName name="_Order1" hidden="1">255</definedName>
    <definedName name="_Order2" hidden="1">255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 i="8" l="1"/>
  <c r="R6" i="8"/>
  <c r="R7" i="8"/>
  <c r="R4" i="8"/>
  <c r="T7" i="8" l="1"/>
  <c r="T6" i="8"/>
  <c r="T5" i="8"/>
  <c r="T4" i="8"/>
  <c r="R8" i="8" l="1"/>
  <c r="R11" i="8" s="1"/>
  <c r="O5" i="8"/>
  <c r="Q5" i="8" s="1"/>
  <c r="O6" i="8"/>
  <c r="Q6" i="8" s="1"/>
  <c r="O7" i="8"/>
  <c r="Q7" i="8" s="1"/>
  <c r="L5" i="8"/>
  <c r="N5" i="8" s="1"/>
  <c r="L6" i="8"/>
  <c r="N6" i="8" s="1"/>
  <c r="L7" i="8"/>
  <c r="N7" i="8" s="1"/>
  <c r="I5" i="8"/>
  <c r="K5" i="8" s="1"/>
  <c r="I6" i="8"/>
  <c r="K6" i="8" s="1"/>
  <c r="I7" i="8"/>
  <c r="K7" i="8" s="1"/>
  <c r="F5" i="8"/>
  <c r="H5" i="8" s="1"/>
  <c r="F6" i="8"/>
  <c r="H6" i="8" s="1"/>
  <c r="F7" i="8"/>
  <c r="H7" i="8" s="1"/>
  <c r="C5" i="8"/>
  <c r="E5" i="8" s="1"/>
  <c r="C6" i="8"/>
  <c r="E6" i="8" s="1"/>
  <c r="C7" i="8"/>
  <c r="E7" i="8" s="1"/>
  <c r="O4" i="8"/>
  <c r="Q4" i="8" s="1"/>
  <c r="L4" i="8"/>
  <c r="N4" i="8" s="1"/>
  <c r="I4" i="8"/>
  <c r="K4" i="8" s="1"/>
  <c r="F4" i="8"/>
  <c r="H4" i="8" s="1"/>
  <c r="C4" i="8"/>
  <c r="E4" i="8" s="1"/>
  <c r="D15" i="2"/>
  <c r="E15" i="2" s="1"/>
  <c r="D16" i="2"/>
  <c r="E16" i="2" s="1"/>
  <c r="D17" i="2"/>
  <c r="E17" i="2" s="1"/>
  <c r="D14" i="2"/>
  <c r="E14" i="2" s="1"/>
  <c r="M43" i="7"/>
  <c r="D10" i="2" s="1"/>
  <c r="E10" i="2" s="1"/>
  <c r="E18" i="2" l="1"/>
  <c r="E19" i="2" s="1"/>
  <c r="I8" i="8"/>
  <c r="I11" i="8" s="1"/>
  <c r="L8" i="8"/>
  <c r="L11" i="8" s="1"/>
  <c r="C8" i="8"/>
  <c r="C11" i="8" s="1"/>
  <c r="F8" i="8"/>
  <c r="F11" i="8" s="1"/>
  <c r="O8" i="8"/>
  <c r="O11" i="8" s="1"/>
  <c r="B13" i="8" l="1"/>
  <c r="B4" i="6" s="1"/>
  <c r="B3" i="6"/>
  <c r="B6" i="6" l="1"/>
</calcChain>
</file>

<file path=xl/sharedStrings.xml><?xml version="1.0" encoding="utf-8"?>
<sst xmlns="http://schemas.openxmlformats.org/spreadsheetml/2006/main" count="161" uniqueCount="120">
  <si>
    <t>BINDING NOT TO EXCEED (NTE) HOURLY LABOR RATE MATRIX
FOR
PROFESSIONAL LABOR CATEGORY RATE REQUIREMENTS - NOT SUBJECT TO THE CONSTRUCTION WAGE RATE REQUIREMENTS STATUTE - FORMERLY DAVIS-BACON ACT (DBA)
REQUIRED BY THE STATEMENT OF WORK (SOW)</t>
  </si>
  <si>
    <t>= Complete Cells shaded blue like at the right, do not otherwise alter spreadsheet</t>
  </si>
  <si>
    <t>Ordering Period</t>
  </si>
  <si>
    <t>Labor Category</t>
  </si>
  <si>
    <t>Basic SOW ref.</t>
  </si>
  <si>
    <t>Contract Manager (CM)</t>
  </si>
  <si>
    <t>Project Superintendent</t>
  </si>
  <si>
    <t>PROJECT NUMBER</t>
  </si>
  <si>
    <r>
      <t xml:space="preserve">MAGNITUDE OF CONSTRUCTION </t>
    </r>
    <r>
      <rPr>
        <b/>
        <sz val="11"/>
        <color theme="1"/>
        <rFont val="Calibri"/>
        <family val="2"/>
        <scheme val="minor"/>
      </rPr>
      <t>(Per FAR 36.204)</t>
    </r>
  </si>
  <si>
    <t>$1M - $5M</t>
  </si>
  <si>
    <t>PROJECT TITLE/DESCRIPTION</t>
  </si>
  <si>
    <t>FACILITY NUMBER</t>
  </si>
  <si>
    <t>PERIOD OF PERFORMANCE</t>
  </si>
  <si>
    <t>Calendar Days After Notice To Proceed</t>
  </si>
  <si>
    <t>SECTION I</t>
  </si>
  <si>
    <t>Description</t>
  </si>
  <si>
    <t>Qty</t>
  </si>
  <si>
    <t>U/I</t>
  </si>
  <si>
    <t>Unit Price</t>
  </si>
  <si>
    <t>Total</t>
  </si>
  <si>
    <t>Project</t>
  </si>
  <si>
    <t>SECTION II</t>
  </si>
  <si>
    <t xml:space="preserve">Professional Labor Rate Requirement applicable to this project </t>
  </si>
  <si>
    <t>Hour</t>
  </si>
  <si>
    <t>Section II Total</t>
  </si>
  <si>
    <t>Task Order Total (Sum Sections I, II)</t>
  </si>
  <si>
    <t>Contractor Certification:  By submission of this proposal, I hereby certify that the hourly rates for the professional labor categories cited above do not exceed the rates proposed and incorporated into the basic contract.
Signature:  __________________________________________
Title:  ______________________________________________
Date:_______________________________________________</t>
  </si>
  <si>
    <t>PRICE ESTIMATE</t>
  </si>
  <si>
    <t>BLDG NO.</t>
  </si>
  <si>
    <t>W.O. NO.</t>
  </si>
  <si>
    <t>Project No.</t>
  </si>
  <si>
    <t>Contract No.</t>
  </si>
  <si>
    <t>TBD</t>
  </si>
  <si>
    <t>PROJECT TITLE / SUBTITLE</t>
  </si>
  <si>
    <t>CONTRACTOR</t>
  </si>
  <si>
    <t>DATE</t>
  </si>
  <si>
    <t>BASE TOTALS</t>
  </si>
  <si>
    <t>TOTAL PRICE</t>
  </si>
  <si>
    <t>Prime Contractor Total</t>
  </si>
  <si>
    <t>Subcontractor Total</t>
  </si>
  <si>
    <t>DIVISION BREAKOUT</t>
  </si>
  <si>
    <t>PRICE</t>
  </si>
  <si>
    <t>Division 1 - General Requirements</t>
  </si>
  <si>
    <t>Division 2 - Existing Conditions</t>
  </si>
  <si>
    <t>Division 3 - Concrete</t>
  </si>
  <si>
    <t>Division 4 - Masonry</t>
  </si>
  <si>
    <t>Division 5 - Metals</t>
  </si>
  <si>
    <t>Division 6 - Wood, Plastics &amp; Composites</t>
  </si>
  <si>
    <t>Division 7 - Thermal and Moisture Protection</t>
  </si>
  <si>
    <t>Division 8 - Openings</t>
  </si>
  <si>
    <t>Division 9 - Finishes</t>
  </si>
  <si>
    <t>Division 10 - Specialties</t>
  </si>
  <si>
    <t>Division 11 - Equipment</t>
  </si>
  <si>
    <t>Division 12 - Furnishings</t>
  </si>
  <si>
    <t>Division 13 - Special Construction</t>
  </si>
  <si>
    <t>Division 14 - Conveying Systems</t>
  </si>
  <si>
    <t>Division 21 - Fire Suppression</t>
  </si>
  <si>
    <t>Division 22 - Plumbing</t>
  </si>
  <si>
    <t>Division 23 - HVAC</t>
  </si>
  <si>
    <t>Division 26 - Electrical</t>
  </si>
  <si>
    <t>Division 27 - Communications</t>
  </si>
  <si>
    <t>Division 28 - Electronic Safety &amp; Security</t>
  </si>
  <si>
    <t>Division 31 - Earthwork</t>
  </si>
  <si>
    <t>Division 32 - Exterior Improvements</t>
  </si>
  <si>
    <t>Division 33 - Utilities</t>
  </si>
  <si>
    <t>Division 34 - Transportation</t>
  </si>
  <si>
    <t>Division 35 - Waterway &amp; Marine Const.</t>
  </si>
  <si>
    <t>Division 41 - Material Handling &amp; Processing</t>
  </si>
  <si>
    <t>Division 44 - Pollution Control Equipment</t>
  </si>
  <si>
    <t>Miscellaneous - Provide explanation and itemized list of Prices</t>
  </si>
  <si>
    <t>BOND PERCENT</t>
  </si>
  <si>
    <t>BOND AMT.</t>
  </si>
  <si>
    <t>GRAND TOTAL</t>
  </si>
  <si>
    <t>OFFEROR'S SIGNATURE BLOCK</t>
  </si>
  <si>
    <t>OFFEROR'S SIGNATURE</t>
  </si>
  <si>
    <t>Project Manager</t>
  </si>
  <si>
    <t>OFFEROR'S TITLE</t>
  </si>
  <si>
    <t>FIRM'S NAME</t>
  </si>
  <si>
    <r>
      <rPr>
        <b/>
        <sz val="14"/>
        <color theme="1"/>
        <rFont val="Calibri"/>
        <family val="2"/>
        <scheme val="minor"/>
      </rPr>
      <t>Notional Amount Application Worksheet</t>
    </r>
    <r>
      <rPr>
        <sz val="14"/>
        <color theme="1"/>
        <rFont val="Calibri"/>
        <family val="2"/>
        <scheme val="minor"/>
      </rPr>
      <t xml:space="preserve">
All rates will auto-populate into this spreadsheet.  All notional hours will be determined by the government prior to Offeror evaluation and will be applied to all Offerors equally.  Notional hours and totals will be populated by the Government and will not be disclosed to the Offerors.</t>
    </r>
  </si>
  <si>
    <t>Ordering Period 1</t>
  </si>
  <si>
    <t>Ordering Period 2</t>
  </si>
  <si>
    <t>Ordering Period 3</t>
  </si>
  <si>
    <t>Ordering Period 4</t>
  </si>
  <si>
    <t>Ordering Period 5</t>
  </si>
  <si>
    <t>NTE Hourly Rates</t>
  </si>
  <si>
    <t>Notional Hours</t>
  </si>
  <si>
    <t>Notional Total</t>
  </si>
  <si>
    <t>Subtotal Professional Labor</t>
  </si>
  <si>
    <t>Total Labor</t>
  </si>
  <si>
    <t>Grand Total</t>
  </si>
  <si>
    <t>TOTAL EVALUATED PRICE (TEP) CALCULATION FOR THE
MULTIPLE AWARD CONSTRUCTION CONTRACT (MACC)</t>
  </si>
  <si>
    <t>Product or Service Description</t>
  </si>
  <si>
    <t>Total Price Element</t>
  </si>
  <si>
    <t>Notional Amount Application</t>
  </si>
  <si>
    <t>Total Evaluated Price:</t>
  </si>
  <si>
    <t>Rates for ordering period 1 are valid from date of basic contract award thru 12 months.  Subsequent ordering periods 2-5 are valid 12 months thereafter, and ordering period 6 is valid only 6 months thereafter.  Exact dates will be determined upon basic contract award.</t>
  </si>
  <si>
    <t>1.5.1.1</t>
  </si>
  <si>
    <t>Contractor Project Manager (PM)</t>
  </si>
  <si>
    <t>1.5.1.2.</t>
  </si>
  <si>
    <t>1.5.1.3.</t>
  </si>
  <si>
    <t>Contractor Quality Control (CQC) System Manager</t>
  </si>
  <si>
    <t>1.5.1.4.</t>
  </si>
  <si>
    <t xml:space="preserve">MACC TASK ORDER PRICING WORKSHEET
FOR SAMPLE PROJECT
</t>
  </si>
  <si>
    <t>Building 2113</t>
  </si>
  <si>
    <t>Ordering Period 6</t>
  </si>
  <si>
    <t>Sample Project</t>
  </si>
  <si>
    <t>Building 2113 (B2113) is a munitions x-ray and record storage facility located in a controlled Munitions Storage Area of Hill AFB. The facility was constructed during the 1950’s, and this MACC IV Sample Project will upgrade the building’s aging condition to current building codes and other required standards for continued operation. The scope of work includes, but is not limited to, upgraded munitions x-ray equipment and containment, fire protection, mechanical and electrical systems and secure storage facilities throughout the building.</t>
  </si>
  <si>
    <t>Renovate Building 2113 Computed Tomography Bay</t>
  </si>
  <si>
    <t>Post Award Conference</t>
  </si>
  <si>
    <t>NTE Fully-Burdened Hourly Rates for Ordering Period 1</t>
  </si>
  <si>
    <t>NTE Fully-Burdened Hourly Rates for Ordering Period 2</t>
  </si>
  <si>
    <t>NTE Fully-Burdened Hourly Rates for Ordering Period 3</t>
  </si>
  <si>
    <t>NTE Fully-Burdened Hourly Rates for Ordering Period 4</t>
  </si>
  <si>
    <t>NTE Fully-Burdened Hourly Rates for Ordering Period 5</t>
  </si>
  <si>
    <t>NTE Fully-Burdened Hourly Rates for Ordering Period 6</t>
  </si>
  <si>
    <t xml:space="preserve">Instructions:
1. All prices shall be burdened and shall include direct, indirect costs, profit and construction labor.  Professional labor rates shall be detailed separately on the 'Seed Project Rollup Costs' Worksheet.
2. Input all prices as whole dollars.  
3. The offeror shall complete all priced cells with either the appropriate amount or "N/A" if not applicable.
4. The sum of Divisions below shall equal the sum of the  "Prime Contractor Total" and "Subcontractor Total". 
5. The offeror shall input Bond information below in the appropriate fields.
6. The "Grand Total" below shall be a sum of Prime and Subcontractor Totals plus "BOND AMT" and will auto populate  into the' Seed Project Rollup Costs' Worksheet Direct Costs Cell (D10)
8. The offeror shall only complete fields and not alter the spreadsheet in any way.
9. If additional information is required the offeror may be required to submit additional breakout of divisions. </t>
  </si>
  <si>
    <t>NTE Direct Labor Hourly Rates for Ordering Period 1</t>
  </si>
  <si>
    <t>NTE Total Compensation Hourly Rates for Ordering Period 1</t>
  </si>
  <si>
    <t xml:space="preserve">Direct Labor Hourly Rate: Salaries paid to workers directly attribured to specific finished product.
Total Compensation Hourly Rate: Salaries plus any other employee compensation associated with being a "fringe benefit" (holiday pay, vacation, 401K, etc.).
Fully-Burdened Hourly Rate: Total compensation plus all other indirect rates including profit. </t>
  </si>
  <si>
    <t>All costs and prices associated with the performance of this project other than those listed below (i.e.  Labor, Material, Subcontractor, Equipment Rental, etc) as set forth in the 'Sample Project Division Detail'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</si>
</sst>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4" formatCode="_(&quot;$&quot;* #,##0.00_);_(&quot;$&quot;* \(#,##0.00\);_(&quot;$&quot;* &quot;-&quot;??_);_(@_)"/>
    <numFmt numFmtId="164" formatCode="0.0%"/>
    <numFmt numFmtId="165" formatCode="0.000_);[Red]\(0.000\)"/>
    <numFmt numFmtId="166" formatCode="0.0_);[Red]\(0.0\)"/>
    <numFmt numFmtId="167" formatCode="0.00_);[Red]\(0.00\)"/>
    <numFmt numFmtId="168" formatCode="[$-409]mmmm\ d\,\ yyyy;@"/>
    <numFmt numFmtId="169" formatCode="0_);[Red]\(0\)"/>
    <numFmt numFmtId="170" formatCode="&quot;$&quot;#,##0"/>
    <numFmt numFmtId="171" formatCode="mmmm\ d\,\ yyyy"/>
    <numFmt numFmtId="172" formatCode="[$-409]d\-mmm\-yy;@"/>
    <numFmt numFmtId="173" formatCode="&quot;$&quot;#,##0\ ;\(&quot;$&quot;#,##0\)"/>
    <numFmt numFmtId="174" formatCode="_(&quot;$&quot;* #,##0_);_(&quot;$&quot;* \(#,##0\);_(&quot;$&quot;* &quot;-&quot;??_);_(@_)"/>
  </numFmts>
  <fonts count="24" x14ac:knownFonts="1">
    <font>
      <sz val="11"/>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i/>
      <sz val="11"/>
      <color theme="1"/>
      <name val="Calibri"/>
      <family val="2"/>
      <scheme val="minor"/>
    </font>
    <font>
      <b/>
      <sz val="16"/>
      <color theme="1"/>
      <name val="Calibri"/>
      <family val="2"/>
      <scheme val="minor"/>
    </font>
    <font>
      <b/>
      <sz val="16"/>
      <name val="Calibri"/>
      <family val="2"/>
      <scheme val="minor"/>
    </font>
    <font>
      <sz val="16"/>
      <name val="Calibri"/>
      <family val="2"/>
      <scheme val="minor"/>
    </font>
    <font>
      <sz val="10"/>
      <name val="Arial"/>
      <family val="2"/>
    </font>
    <font>
      <sz val="10"/>
      <name val="Times New Roman"/>
      <family val="1"/>
    </font>
    <font>
      <sz val="8"/>
      <name val="Arial"/>
      <family val="2"/>
    </font>
    <font>
      <sz val="8"/>
      <name val="Times New Roman"/>
      <family val="1"/>
    </font>
    <font>
      <sz val="8"/>
      <color indexed="8"/>
      <name val="Arial"/>
      <family val="2"/>
    </font>
    <font>
      <sz val="8"/>
      <color indexed="8"/>
      <name val="Times New Roman"/>
      <family val="1"/>
    </font>
    <font>
      <sz val="10"/>
      <color indexed="12"/>
      <name val="Arial"/>
      <family val="2"/>
    </font>
    <font>
      <sz val="12"/>
      <color indexed="12"/>
      <name val="Mistral"/>
      <family val="4"/>
    </font>
    <font>
      <sz val="9"/>
      <name val="Arial"/>
      <family val="2"/>
    </font>
    <font>
      <sz val="10"/>
      <name val="MS Sans Serif"/>
      <family val="2"/>
    </font>
    <font>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indexed="47"/>
        <bgColor indexed="64"/>
      </patternFill>
    </fill>
    <fill>
      <patternFill patternType="solid">
        <fgColor indexed="26"/>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s>
  <cellStyleXfs count="8">
    <xf numFmtId="0" fontId="0" fillId="0" borderId="0"/>
    <xf numFmtId="44" fontId="1" fillId="0" borderId="0" applyFont="0" applyFill="0" applyBorder="0" applyAlignment="0" applyProtection="0"/>
    <xf numFmtId="0" fontId="13" fillId="0" borderId="0"/>
    <xf numFmtId="0" fontId="14" fillId="0" borderId="0"/>
    <xf numFmtId="3" fontId="22" fillId="0" borderId="0" applyFont="0" applyFill="0" applyBorder="0" applyAlignment="0" applyProtection="0"/>
    <xf numFmtId="173" fontId="22"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cellStyleXfs>
  <cellXfs count="265">
    <xf numFmtId="0" fontId="0" fillId="0" borderId="0" xfId="0"/>
    <xf numFmtId="44" fontId="0" fillId="3" borderId="20" xfId="1" applyFont="1" applyFill="1" applyBorder="1" applyProtection="1">
      <protection locked="0"/>
    </xf>
    <xf numFmtId="44" fontId="0" fillId="3" borderId="15" xfId="1" applyFont="1" applyFill="1" applyBorder="1" applyProtection="1">
      <protection locked="0"/>
    </xf>
    <xf numFmtId="44" fontId="0" fillId="3" borderId="22" xfId="1" applyFont="1" applyFill="1" applyBorder="1" applyProtection="1">
      <protection locked="0"/>
    </xf>
    <xf numFmtId="44" fontId="0" fillId="3" borderId="18" xfId="1" applyFont="1" applyFill="1" applyBorder="1" applyProtection="1">
      <protection locked="0"/>
    </xf>
    <xf numFmtId="44" fontId="0" fillId="3" borderId="8" xfId="1" applyFont="1" applyFill="1" applyBorder="1" applyProtection="1">
      <protection locked="0"/>
    </xf>
    <xf numFmtId="44" fontId="0" fillId="3" borderId="17" xfId="1" applyFont="1" applyFill="1" applyBorder="1" applyProtection="1">
      <protection locked="0"/>
    </xf>
    <xf numFmtId="0" fontId="5" fillId="0" borderId="1" xfId="0" applyFont="1" applyBorder="1" applyAlignment="1" applyProtection="1">
      <alignment horizontal="center" wrapText="1"/>
    </xf>
    <xf numFmtId="0" fontId="5" fillId="0" borderId="23" xfId="0" applyFont="1" applyBorder="1" applyAlignment="1" applyProtection="1"/>
    <xf numFmtId="0" fontId="5" fillId="0" borderId="12" xfId="0" applyFont="1" applyBorder="1" applyAlignment="1" applyProtection="1">
      <alignment wrapText="1"/>
    </xf>
    <xf numFmtId="0" fontId="5" fillId="0" borderId="23" xfId="0" applyFont="1" applyBorder="1" applyAlignment="1" applyProtection="1">
      <alignment vertical="center"/>
    </xf>
    <xf numFmtId="0" fontId="5" fillId="0" borderId="23" xfId="0" applyFont="1" applyBorder="1" applyProtection="1"/>
    <xf numFmtId="0" fontId="3" fillId="0" borderId="24" xfId="0" applyFont="1" applyBorder="1" applyAlignment="1" applyProtection="1">
      <alignment horizontal="center"/>
    </xf>
    <xf numFmtId="0" fontId="6" fillId="0" borderId="1" xfId="0" applyFont="1" applyBorder="1" applyAlignment="1" applyProtection="1">
      <alignment horizontal="center"/>
    </xf>
    <xf numFmtId="0" fontId="6" fillId="0" borderId="1" xfId="0" applyFont="1" applyBorder="1" applyAlignment="1" applyProtection="1">
      <alignment horizontal="center" wrapText="1"/>
    </xf>
    <xf numFmtId="0" fontId="0" fillId="3" borderId="8" xfId="0" applyFill="1" applyBorder="1" applyAlignment="1" applyProtection="1">
      <alignment horizontal="center"/>
      <protection locked="0"/>
    </xf>
    <xf numFmtId="0" fontId="0" fillId="0" borderId="32" xfId="0" applyFont="1" applyBorder="1" applyAlignment="1" applyProtection="1">
      <alignment wrapText="1"/>
    </xf>
    <xf numFmtId="0" fontId="0" fillId="0" borderId="33" xfId="0" applyBorder="1" applyAlignment="1" applyProtection="1">
      <alignment horizontal="center"/>
    </xf>
    <xf numFmtId="0" fontId="0" fillId="0" borderId="33" xfId="0" applyBorder="1" applyAlignment="1" applyProtection="1">
      <alignment horizontal="center" wrapText="1"/>
    </xf>
    <xf numFmtId="0" fontId="0" fillId="0" borderId="8" xfId="0" applyBorder="1" applyAlignment="1" applyProtection="1">
      <alignment horizontal="center"/>
    </xf>
    <xf numFmtId="44" fontId="0" fillId="0" borderId="13" xfId="1" applyFont="1" applyBorder="1" applyProtection="1"/>
    <xf numFmtId="44" fontId="0" fillId="0" borderId="1" xfId="1" applyFont="1" applyBorder="1" applyProtection="1"/>
    <xf numFmtId="44" fontId="7" fillId="0" borderId="1" xfId="1" applyFont="1" applyBorder="1" applyProtection="1"/>
    <xf numFmtId="0" fontId="0" fillId="2" borderId="5" xfId="0" applyFill="1" applyBorder="1" applyProtection="1"/>
    <xf numFmtId="0" fontId="0" fillId="2" borderId="0" xfId="0" applyFill="1" applyBorder="1" applyAlignment="1" applyProtection="1">
      <alignment horizontal="center"/>
    </xf>
    <xf numFmtId="44" fontId="0" fillId="2" borderId="0" xfId="1" applyFont="1" applyFill="1" applyBorder="1" applyAlignment="1" applyProtection="1">
      <alignment horizontal="center"/>
    </xf>
    <xf numFmtId="44" fontId="0" fillId="2" borderId="6" xfId="1" applyFont="1" applyFill="1" applyBorder="1" applyProtection="1"/>
    <xf numFmtId="0" fontId="0" fillId="0" borderId="0" xfId="0" applyProtection="1"/>
    <xf numFmtId="49" fontId="2" fillId="0" borderId="12" xfId="0" applyNumberFormat="1" applyFont="1" applyBorder="1" applyAlignment="1" applyProtection="1">
      <alignment wrapText="1"/>
    </xf>
    <xf numFmtId="44" fontId="11" fillId="0" borderId="1" xfId="1" applyFont="1" applyBorder="1" applyProtection="1"/>
    <xf numFmtId="49" fontId="11" fillId="0" borderId="31" xfId="0" applyNumberFormat="1" applyFont="1" applyBorder="1" applyAlignment="1" applyProtection="1">
      <alignment horizontal="right" wrapText="1"/>
    </xf>
    <xf numFmtId="0" fontId="10" fillId="0" borderId="9" xfId="0" applyFont="1" applyBorder="1" applyAlignment="1" applyProtection="1">
      <alignment horizontal="center" wrapText="1"/>
    </xf>
    <xf numFmtId="0" fontId="10" fillId="0" borderId="29" xfId="0" applyFont="1" applyBorder="1" applyAlignment="1" applyProtection="1">
      <alignment wrapText="1"/>
    </xf>
    <xf numFmtId="0" fontId="5" fillId="4" borderId="2" xfId="0" applyFont="1" applyFill="1" applyBorder="1" applyAlignment="1" applyProtection="1">
      <alignment wrapText="1"/>
    </xf>
    <xf numFmtId="6" fontId="13" fillId="4" borderId="45" xfId="2" applyNumberFormat="1" applyFill="1" applyBorder="1" applyAlignment="1" applyProtection="1">
      <alignment horizontal="right"/>
      <protection locked="0"/>
    </xf>
    <xf numFmtId="6" fontId="13" fillId="4" borderId="44" xfId="2" applyNumberFormat="1" applyFill="1" applyBorder="1" applyAlignment="1" applyProtection="1">
      <alignment horizontal="right"/>
      <protection locked="0"/>
    </xf>
    <xf numFmtId="0" fontId="5" fillId="0" borderId="5" xfId="0" quotePrefix="1" applyFont="1" applyBorder="1" applyAlignment="1" applyProtection="1">
      <alignment wrapText="1"/>
    </xf>
    <xf numFmtId="0" fontId="5" fillId="0" borderId="0" xfId="0" quotePrefix="1" applyFont="1" applyBorder="1" applyAlignment="1" applyProtection="1">
      <alignment wrapText="1"/>
    </xf>
    <xf numFmtId="164" fontId="19" fillId="3" borderId="44" xfId="2" applyNumberFormat="1" applyFont="1" applyFill="1" applyBorder="1" applyAlignment="1" applyProtection="1">
      <alignment horizontal="center"/>
      <protection locked="0"/>
    </xf>
    <xf numFmtId="0" fontId="0" fillId="0" borderId="8" xfId="0" applyBorder="1" applyProtection="1"/>
    <xf numFmtId="0" fontId="0" fillId="0" borderId="8" xfId="0" applyBorder="1" applyAlignment="1" applyProtection="1">
      <alignment horizontal="left"/>
    </xf>
    <xf numFmtId="0" fontId="0" fillId="0" borderId="0" xfId="0" applyAlignment="1" applyProtection="1"/>
    <xf numFmtId="44" fontId="0" fillId="0" borderId="33" xfId="1" applyFont="1" applyFill="1" applyBorder="1" applyAlignment="1" applyProtection="1">
      <alignment horizontal="center"/>
    </xf>
    <xf numFmtId="44" fontId="0" fillId="0" borderId="8" xfId="1" applyFont="1" applyFill="1" applyBorder="1" applyAlignment="1" applyProtection="1">
      <alignment horizontal="center"/>
    </xf>
    <xf numFmtId="0" fontId="13" fillId="0" borderId="0" xfId="2" applyProtection="1"/>
    <xf numFmtId="49" fontId="13" fillId="4" borderId="28" xfId="2" applyNumberFormat="1" applyFont="1" applyFill="1" applyBorder="1" applyAlignment="1" applyProtection="1">
      <alignment horizontal="left" wrapText="1"/>
    </xf>
    <xf numFmtId="49" fontId="13" fillId="4" borderId="28" xfId="2" applyNumberFormat="1" applyFill="1" applyBorder="1" applyAlignment="1" applyProtection="1">
      <alignment horizontal="left"/>
    </xf>
    <xf numFmtId="0" fontId="13" fillId="0" borderId="8" xfId="2" applyBorder="1" applyAlignment="1" applyProtection="1">
      <alignment vertical="center"/>
    </xf>
    <xf numFmtId="0" fontId="16" fillId="5" borderId="8" xfId="3" applyFont="1" applyFill="1" applyBorder="1" applyAlignment="1" applyProtection="1">
      <alignment vertical="center"/>
    </xf>
    <xf numFmtId="0" fontId="17" fillId="5" borderId="8" xfId="2" applyNumberFormat="1" applyFont="1" applyFill="1" applyBorder="1" applyAlignment="1" applyProtection="1">
      <alignment horizontal="center" vertical="center"/>
    </xf>
    <xf numFmtId="49" fontId="15" fillId="5" borderId="36" xfId="2" applyNumberFormat="1" applyFont="1" applyFill="1" applyBorder="1" applyAlignment="1" applyProtection="1">
      <alignment horizontal="left"/>
    </xf>
    <xf numFmtId="49" fontId="15" fillId="5" borderId="21" xfId="2" applyNumberFormat="1" applyFont="1" applyFill="1" applyBorder="1" applyAlignment="1" applyProtection="1">
      <alignment horizontal="left"/>
    </xf>
    <xf numFmtId="49" fontId="15" fillId="5" borderId="37" xfId="2" applyNumberFormat="1" applyFont="1" applyFill="1" applyBorder="1" applyAlignment="1" applyProtection="1">
      <alignment horizontal="left"/>
    </xf>
    <xf numFmtId="49" fontId="15" fillId="5" borderId="21" xfId="2" applyNumberFormat="1" applyFont="1" applyFill="1" applyBorder="1" applyAlignment="1" applyProtection="1"/>
    <xf numFmtId="165" fontId="15" fillId="5" borderId="21" xfId="2" applyNumberFormat="1" applyFont="1" applyFill="1" applyBorder="1" applyAlignment="1" applyProtection="1"/>
    <xf numFmtId="166" fontId="15" fillId="5" borderId="37" xfId="2" applyNumberFormat="1" applyFont="1" applyFill="1" applyBorder="1" applyAlignment="1" applyProtection="1"/>
    <xf numFmtId="167" fontId="15" fillId="5" borderId="21" xfId="2" applyNumberFormat="1" applyFont="1" applyFill="1" applyBorder="1" applyAlignment="1" applyProtection="1"/>
    <xf numFmtId="38" fontId="15" fillId="5" borderId="21" xfId="2" applyNumberFormat="1" applyFont="1" applyFill="1" applyBorder="1" applyAlignment="1" applyProtection="1"/>
    <xf numFmtId="38" fontId="15" fillId="5" borderId="37" xfId="2" applyNumberFormat="1" applyFont="1" applyFill="1" applyBorder="1" applyAlignment="1" applyProtection="1"/>
    <xf numFmtId="38" fontId="15" fillId="5" borderId="0" xfId="2" applyNumberFormat="1" applyFont="1" applyFill="1" applyBorder="1" applyAlignment="1" applyProtection="1"/>
    <xf numFmtId="38" fontId="15" fillId="5" borderId="38" xfId="2" applyNumberFormat="1" applyFont="1" applyFill="1" applyBorder="1" applyAlignment="1" applyProtection="1"/>
    <xf numFmtId="49" fontId="13" fillId="0" borderId="27" xfId="2" applyNumberFormat="1" applyFill="1" applyBorder="1" applyAlignment="1" applyProtection="1">
      <alignment horizontal="left"/>
    </xf>
    <xf numFmtId="49" fontId="13" fillId="0" borderId="21" xfId="2" applyNumberFormat="1" applyFill="1" applyBorder="1" applyAlignment="1" applyProtection="1">
      <alignment horizontal="left"/>
    </xf>
    <xf numFmtId="169" fontId="13" fillId="0" borderId="21" xfId="2" applyNumberFormat="1" applyFill="1" applyBorder="1" applyAlignment="1" applyProtection="1">
      <alignment horizontal="center"/>
    </xf>
    <xf numFmtId="49" fontId="13" fillId="0" borderId="21" xfId="2" applyNumberFormat="1" applyFill="1" applyBorder="1" applyAlignment="1" applyProtection="1">
      <alignment horizontal="center"/>
    </xf>
    <xf numFmtId="167" fontId="13" fillId="0" borderId="21" xfId="2" applyNumberFormat="1" applyFill="1" applyBorder="1" applyAlignment="1" applyProtection="1"/>
    <xf numFmtId="165" fontId="13" fillId="0" borderId="21" xfId="2" applyNumberFormat="1" applyFill="1" applyBorder="1" applyAlignment="1" applyProtection="1"/>
    <xf numFmtId="166" fontId="13" fillId="0" borderId="21" xfId="2" applyNumberFormat="1" applyFill="1" applyBorder="1" applyAlignment="1" applyProtection="1"/>
    <xf numFmtId="38" fontId="13" fillId="0" borderId="21" xfId="2" applyNumberFormat="1" applyFill="1" applyBorder="1" applyAlignment="1" applyProtection="1"/>
    <xf numFmtId="38" fontId="13" fillId="0" borderId="37" xfId="2" applyNumberFormat="1" applyFill="1" applyBorder="1" applyAlignment="1" applyProtection="1"/>
    <xf numFmtId="49" fontId="15" fillId="0" borderId="36" xfId="2" applyNumberFormat="1" applyFont="1" applyFill="1" applyBorder="1" applyAlignment="1" applyProtection="1">
      <alignment horizontal="left"/>
    </xf>
    <xf numFmtId="49" fontId="15" fillId="5" borderId="39" xfId="2" applyNumberFormat="1" applyFont="1" applyFill="1" applyBorder="1" applyAlignment="1" applyProtection="1">
      <alignment horizontal="left"/>
    </xf>
    <xf numFmtId="38" fontId="15" fillId="0" borderId="40" xfId="2" applyNumberFormat="1" applyFont="1" applyFill="1" applyBorder="1" applyAlignment="1" applyProtection="1">
      <alignment horizontal="center"/>
    </xf>
    <xf numFmtId="38" fontId="17" fillId="5" borderId="41" xfId="2" applyNumberFormat="1" applyFont="1" applyFill="1" applyBorder="1" applyAlignment="1" applyProtection="1">
      <alignment horizontal="center"/>
    </xf>
    <xf numFmtId="0" fontId="13" fillId="0" borderId="38" xfId="2" applyBorder="1" applyProtection="1"/>
    <xf numFmtId="0" fontId="15" fillId="5" borderId="42" xfId="2" applyNumberFormat="1" applyFont="1" applyFill="1" applyBorder="1" applyAlignment="1" applyProtection="1">
      <alignment horizontal="left"/>
    </xf>
    <xf numFmtId="38" fontId="15" fillId="0" borderId="0" xfId="2" applyNumberFormat="1" applyFont="1" applyFill="1" applyBorder="1" applyAlignment="1" applyProtection="1">
      <alignment horizontal="center"/>
    </xf>
    <xf numFmtId="38" fontId="17" fillId="5" borderId="43" xfId="2" applyNumberFormat="1" applyFont="1" applyFill="1" applyBorder="1" applyAlignment="1" applyProtection="1">
      <alignment horizontal="center"/>
    </xf>
    <xf numFmtId="49" fontId="13" fillId="0" borderId="36" xfId="2" applyNumberFormat="1" applyFill="1" applyBorder="1" applyAlignment="1" applyProtection="1">
      <alignment horizontal="left"/>
    </xf>
    <xf numFmtId="49" fontId="13" fillId="6" borderId="44" xfId="2" applyNumberFormat="1" applyFont="1" applyFill="1" applyBorder="1" applyAlignment="1" applyProtection="1">
      <alignment horizontal="left"/>
    </xf>
    <xf numFmtId="38" fontId="13" fillId="0" borderId="44" xfId="2" applyNumberFormat="1" applyFill="1" applyBorder="1" applyAlignment="1" applyProtection="1"/>
    <xf numFmtId="0" fontId="13" fillId="0" borderId="0" xfId="2" applyNumberFormat="1" applyFill="1" applyBorder="1" applyAlignment="1" applyProtection="1">
      <alignment horizontal="left"/>
    </xf>
    <xf numFmtId="38" fontId="13" fillId="0" borderId="0" xfId="2" applyNumberFormat="1" applyFill="1" applyBorder="1" applyAlignment="1" applyProtection="1"/>
    <xf numFmtId="38" fontId="13" fillId="0" borderId="38" xfId="2" applyNumberFormat="1" applyFill="1" applyBorder="1" applyAlignment="1" applyProtection="1"/>
    <xf numFmtId="0" fontId="15" fillId="5" borderId="39" xfId="2" applyNumberFormat="1" applyFont="1" applyFill="1" applyBorder="1" applyAlignment="1" applyProtection="1">
      <alignment horizontal="left"/>
    </xf>
    <xf numFmtId="38" fontId="15" fillId="5" borderId="41" xfId="2" applyNumberFormat="1" applyFont="1" applyFill="1" applyBorder="1" applyAlignment="1" applyProtection="1">
      <alignment horizontal="center"/>
    </xf>
    <xf numFmtId="0" fontId="19" fillId="0" borderId="0" xfId="2" applyFont="1" applyProtection="1"/>
    <xf numFmtId="38" fontId="15" fillId="0" borderId="46" xfId="2" applyNumberFormat="1" applyFont="1" applyFill="1" applyBorder="1" applyAlignment="1" applyProtection="1">
      <alignment horizontal="center"/>
    </xf>
    <xf numFmtId="38" fontId="15" fillId="5" borderId="43" xfId="2" applyNumberFormat="1" applyFont="1" applyFill="1" applyBorder="1" applyAlignment="1" applyProtection="1">
      <alignment horizontal="center"/>
    </xf>
    <xf numFmtId="49" fontId="13" fillId="0" borderId="47" xfId="2" applyNumberFormat="1" applyFill="1" applyBorder="1" applyAlignment="1" applyProtection="1">
      <alignment horizontal="left"/>
    </xf>
    <xf numFmtId="38" fontId="13" fillId="0" borderId="48" xfId="2" applyNumberFormat="1" applyFill="1" applyBorder="1" applyAlignment="1" applyProtection="1"/>
    <xf numFmtId="0" fontId="13" fillId="0" borderId="49" xfId="2" applyBorder="1" applyProtection="1"/>
    <xf numFmtId="49" fontId="13" fillId="6" borderId="44" xfId="2" applyNumberFormat="1" applyFont="1" applyFill="1" applyBorder="1" applyAlignment="1" applyProtection="1">
      <alignment horizontal="left" wrapText="1"/>
    </xf>
    <xf numFmtId="49" fontId="13" fillId="0" borderId="0" xfId="2" applyNumberFormat="1" applyFill="1" applyBorder="1" applyAlignment="1" applyProtection="1">
      <alignment horizontal="left"/>
    </xf>
    <xf numFmtId="6" fontId="13" fillId="0" borderId="0" xfId="2" applyNumberFormat="1" applyFill="1" applyBorder="1" applyAlignment="1" applyProtection="1">
      <alignment horizontal="right"/>
    </xf>
    <xf numFmtId="0" fontId="13" fillId="0" borderId="0" xfId="2" applyNumberFormat="1" applyFill="1" applyBorder="1" applyAlignment="1" applyProtection="1">
      <alignment horizontal="right"/>
    </xf>
    <xf numFmtId="164" fontId="19" fillId="0" borderId="0" xfId="2" applyNumberFormat="1" applyFont="1" applyFill="1" applyBorder="1" applyAlignment="1" applyProtection="1"/>
    <xf numFmtId="169" fontId="13" fillId="0" borderId="0" xfId="2" applyNumberFormat="1" applyFill="1" applyBorder="1" applyAlignment="1" applyProtection="1"/>
    <xf numFmtId="167" fontId="13" fillId="0" borderId="0" xfId="2" applyNumberFormat="1" applyFill="1" applyBorder="1" applyAlignment="1" applyProtection="1"/>
    <xf numFmtId="6" fontId="13" fillId="0" borderId="38" xfId="2" applyNumberFormat="1" applyFill="1" applyBorder="1" applyAlignment="1" applyProtection="1"/>
    <xf numFmtId="170" fontId="13" fillId="6" borderId="45" xfId="2" applyNumberFormat="1" applyFill="1" applyBorder="1" applyAlignment="1" applyProtection="1">
      <alignment horizontal="right"/>
    </xf>
    <xf numFmtId="49" fontId="13" fillId="0" borderId="22" xfId="2" applyNumberFormat="1" applyFill="1" applyBorder="1" applyAlignment="1" applyProtection="1">
      <alignment horizontal="left"/>
    </xf>
    <xf numFmtId="49" fontId="13" fillId="0" borderId="28" xfId="2" applyNumberFormat="1" applyFill="1" applyBorder="1" applyAlignment="1" applyProtection="1">
      <alignment horizontal="left"/>
    </xf>
    <xf numFmtId="169" fontId="13" fillId="0" borderId="28" xfId="2" applyNumberFormat="1" applyFill="1" applyBorder="1" applyAlignment="1" applyProtection="1">
      <alignment horizontal="center"/>
    </xf>
    <xf numFmtId="49" fontId="13" fillId="0" borderId="28" xfId="2" applyNumberFormat="1" applyFill="1" applyBorder="1" applyAlignment="1" applyProtection="1">
      <alignment horizontal="center"/>
    </xf>
    <xf numFmtId="167" fontId="13" fillId="0" borderId="28" xfId="2" applyNumberFormat="1" applyFill="1" applyBorder="1" applyAlignment="1" applyProtection="1"/>
    <xf numFmtId="165" fontId="13" fillId="0" borderId="28" xfId="2" applyNumberFormat="1" applyFill="1" applyBorder="1" applyAlignment="1" applyProtection="1"/>
    <xf numFmtId="166" fontId="13" fillId="0" borderId="28" xfId="2" applyNumberFormat="1" applyFill="1" applyBorder="1" applyAlignment="1" applyProtection="1"/>
    <xf numFmtId="38" fontId="13" fillId="0" borderId="28" xfId="2" applyNumberFormat="1" applyFill="1" applyBorder="1" applyAlignment="1" applyProtection="1"/>
    <xf numFmtId="38" fontId="13" fillId="0" borderId="20" xfId="2" applyNumberFormat="1" applyFill="1" applyBorder="1" applyAlignment="1" applyProtection="1"/>
    <xf numFmtId="49" fontId="13" fillId="5" borderId="36" xfId="2" applyNumberFormat="1" applyFill="1" applyBorder="1" applyAlignment="1" applyProtection="1">
      <alignment horizontal="left"/>
    </xf>
    <xf numFmtId="49" fontId="13" fillId="5" borderId="0" xfId="2" applyNumberFormat="1" applyFont="1" applyFill="1" applyBorder="1" applyAlignment="1" applyProtection="1">
      <alignment horizontal="left"/>
    </xf>
    <xf numFmtId="165" fontId="13" fillId="5" borderId="0" xfId="2" applyNumberFormat="1" applyFill="1" applyBorder="1" applyAlignment="1" applyProtection="1">
      <alignment horizontal="center"/>
    </xf>
    <xf numFmtId="171" fontId="19" fillId="5" borderId="21" xfId="2" applyNumberFormat="1" applyFont="1" applyFill="1" applyBorder="1" applyAlignment="1" applyProtection="1">
      <alignment horizontal="center"/>
    </xf>
    <xf numFmtId="6" fontId="19" fillId="0" borderId="38" xfId="2" applyNumberFormat="1" applyFont="1" applyFill="1" applyBorder="1" applyAlignment="1" applyProtection="1"/>
    <xf numFmtId="49" fontId="15" fillId="5" borderId="0" xfId="2" applyNumberFormat="1" applyFont="1" applyFill="1" applyBorder="1" applyAlignment="1" applyProtection="1">
      <alignment horizontal="left"/>
    </xf>
    <xf numFmtId="166" fontId="13" fillId="5" borderId="0" xfId="2" applyNumberFormat="1" applyFont="1" applyFill="1" applyBorder="1" applyAlignment="1" applyProtection="1">
      <alignment horizontal="center"/>
    </xf>
    <xf numFmtId="0" fontId="13" fillId="5" borderId="0" xfId="2" applyFont="1" applyFill="1" applyBorder="1" applyAlignment="1" applyProtection="1"/>
    <xf numFmtId="6" fontId="15" fillId="5" borderId="38" xfId="2" applyNumberFormat="1" applyFont="1" applyFill="1" applyBorder="1" applyAlignment="1" applyProtection="1">
      <alignment horizontal="center"/>
    </xf>
    <xf numFmtId="0" fontId="15" fillId="0" borderId="0" xfId="2" applyFont="1" applyProtection="1"/>
    <xf numFmtId="49" fontId="13" fillId="5" borderId="0" xfId="2" applyNumberFormat="1" applyFill="1" applyBorder="1" applyAlignment="1" applyProtection="1">
      <alignment horizontal="left"/>
    </xf>
    <xf numFmtId="38" fontId="13" fillId="5" borderId="0" xfId="2" applyNumberFormat="1" applyFill="1" applyBorder="1" applyAlignment="1" applyProtection="1"/>
    <xf numFmtId="6" fontId="13" fillId="5" borderId="38" xfId="2" applyNumberFormat="1" applyFill="1" applyBorder="1" applyAlignment="1" applyProtection="1"/>
    <xf numFmtId="49" fontId="15" fillId="5" borderId="22" xfId="2" applyNumberFormat="1" applyFont="1" applyFill="1" applyBorder="1" applyAlignment="1" applyProtection="1">
      <alignment horizontal="left"/>
    </xf>
    <xf numFmtId="49" fontId="15" fillId="5" borderId="28" xfId="2" applyNumberFormat="1" applyFont="1" applyFill="1" applyBorder="1" applyAlignment="1" applyProtection="1">
      <alignment horizontal="center"/>
    </xf>
    <xf numFmtId="166" fontId="13" fillId="5" borderId="28" xfId="2" applyNumberFormat="1" applyFont="1" applyFill="1" applyBorder="1" applyAlignment="1" applyProtection="1">
      <alignment horizontal="center"/>
    </xf>
    <xf numFmtId="6" fontId="15" fillId="5" borderId="20" xfId="2" applyNumberFormat="1" applyFont="1" applyFill="1" applyBorder="1" applyAlignment="1" applyProtection="1">
      <alignment horizontal="center"/>
    </xf>
    <xf numFmtId="49" fontId="13" fillId="0" borderId="0" xfId="2" applyNumberFormat="1" applyAlignment="1" applyProtection="1">
      <alignment horizontal="left"/>
    </xf>
    <xf numFmtId="169" fontId="13" fillId="0" borderId="0" xfId="2" applyNumberFormat="1" applyAlignment="1" applyProtection="1">
      <alignment horizontal="center"/>
    </xf>
    <xf numFmtId="49" fontId="13" fillId="0" borderId="0" xfId="2" applyNumberFormat="1" applyAlignment="1" applyProtection="1">
      <alignment horizontal="center"/>
    </xf>
    <xf numFmtId="167" fontId="13" fillId="0" borderId="0" xfId="2" applyNumberFormat="1" applyProtection="1"/>
    <xf numFmtId="165" fontId="13" fillId="0" borderId="0" xfId="2" applyNumberFormat="1" applyProtection="1"/>
    <xf numFmtId="166" fontId="13" fillId="0" borderId="0" xfId="2" applyNumberFormat="1" applyProtection="1"/>
    <xf numFmtId="38" fontId="13" fillId="0" borderId="0" xfId="2" applyNumberFormat="1" applyProtection="1"/>
    <xf numFmtId="38" fontId="13" fillId="0" borderId="38" xfId="2" applyNumberFormat="1" applyBorder="1" applyProtection="1"/>
    <xf numFmtId="44" fontId="0" fillId="0" borderId="20" xfId="1" applyFont="1" applyFill="1" applyBorder="1" applyProtection="1"/>
    <xf numFmtId="44" fontId="0" fillId="0" borderId="15" xfId="1" applyFont="1" applyFill="1" applyBorder="1" applyProtection="1"/>
    <xf numFmtId="44" fontId="0" fillId="0" borderId="22" xfId="1" applyFont="1" applyFill="1" applyBorder="1" applyProtection="1"/>
    <xf numFmtId="44" fontId="0" fillId="0" borderId="30" xfId="1" applyFont="1" applyFill="1" applyBorder="1" applyProtection="1"/>
    <xf numFmtId="44" fontId="0" fillId="0" borderId="8" xfId="1" applyFont="1" applyFill="1" applyBorder="1" applyProtection="1"/>
    <xf numFmtId="44" fontId="0" fillId="0" borderId="19" xfId="1" applyFont="1" applyFill="1" applyBorder="1" applyProtection="1"/>
    <xf numFmtId="0" fontId="9" fillId="0" borderId="1" xfId="0" applyFont="1" applyBorder="1" applyAlignment="1" applyProtection="1">
      <alignment vertical="center" wrapText="1"/>
    </xf>
    <xf numFmtId="0" fontId="9" fillId="0" borderId="0" xfId="0" applyFont="1" applyBorder="1" applyAlignment="1" applyProtection="1">
      <alignment vertical="center" wrapText="1"/>
    </xf>
    <xf numFmtId="44" fontId="9" fillId="0" borderId="0" xfId="0" applyNumberFormat="1" applyFont="1" applyBorder="1" applyAlignment="1" applyProtection="1">
      <alignment vertical="center" wrapText="1"/>
    </xf>
    <xf numFmtId="0" fontId="6" fillId="0" borderId="1" xfId="0" applyFont="1" applyBorder="1" applyProtection="1"/>
    <xf numFmtId="0" fontId="3" fillId="0" borderId="0" xfId="0" applyFont="1" applyProtection="1"/>
    <xf numFmtId="0" fontId="2" fillId="0" borderId="0" xfId="0" applyFont="1" applyProtection="1"/>
    <xf numFmtId="0" fontId="12" fillId="0" borderId="0" xfId="0" applyFont="1" applyProtection="1"/>
    <xf numFmtId="49" fontId="2" fillId="0" borderId="0" xfId="0" applyNumberFormat="1" applyFont="1" applyBorder="1" applyAlignment="1" applyProtection="1">
      <alignment horizontal="left" wrapText="1"/>
    </xf>
    <xf numFmtId="44" fontId="3" fillId="0" borderId="0" xfId="1" applyFont="1" applyProtection="1"/>
    <xf numFmtId="49" fontId="2" fillId="0" borderId="0" xfId="0" applyNumberFormat="1" applyFont="1" applyAlignment="1" applyProtection="1">
      <alignment wrapText="1"/>
    </xf>
    <xf numFmtId="0" fontId="3" fillId="0" borderId="0" xfId="0" applyFont="1" applyAlignment="1" applyProtection="1">
      <alignment horizontal="center"/>
    </xf>
    <xf numFmtId="49" fontId="2" fillId="0" borderId="16" xfId="0" applyNumberFormat="1" applyFont="1" applyBorder="1" applyAlignment="1" applyProtection="1">
      <alignment wrapText="1"/>
    </xf>
    <xf numFmtId="49" fontId="4" fillId="0" borderId="2" xfId="0" applyNumberFormat="1" applyFont="1" applyBorder="1" applyAlignment="1" applyProtection="1">
      <alignment horizontal="center" wrapText="1"/>
    </xf>
    <xf numFmtId="44" fontId="4" fillId="0" borderId="4" xfId="1" applyFont="1" applyBorder="1" applyAlignment="1" applyProtection="1">
      <alignment horizontal="center" wrapText="1"/>
    </xf>
    <xf numFmtId="44" fontId="0" fillId="0" borderId="34" xfId="1" applyFont="1" applyBorder="1" applyAlignment="1" applyProtection="1"/>
    <xf numFmtId="0" fontId="5" fillId="4" borderId="52" xfId="0" applyFont="1" applyFill="1" applyBorder="1" applyAlignment="1" applyProtection="1">
      <alignment wrapText="1"/>
    </xf>
    <xf numFmtId="0" fontId="10" fillId="0" borderId="5" xfId="0" applyFont="1" applyBorder="1" applyAlignment="1" applyProtection="1">
      <alignment horizontal="center" wrapText="1"/>
    </xf>
    <xf numFmtId="44" fontId="0" fillId="3" borderId="14" xfId="1" applyFont="1" applyFill="1" applyBorder="1" applyProtection="1">
      <protection locked="0"/>
    </xf>
    <xf numFmtId="0" fontId="0" fillId="0" borderId="0" xfId="0" applyBorder="1" applyAlignment="1" applyProtection="1">
      <alignment horizontal="center" wrapText="1"/>
    </xf>
    <xf numFmtId="0" fontId="17" fillId="0" borderId="8" xfId="2" applyNumberFormat="1" applyFont="1" applyFill="1" applyBorder="1" applyAlignment="1" applyProtection="1">
      <alignment horizontal="center" vertical="center"/>
    </xf>
    <xf numFmtId="49" fontId="2" fillId="0" borderId="53" xfId="0" applyNumberFormat="1" applyFont="1" applyBorder="1" applyAlignment="1" applyProtection="1">
      <alignment wrapText="1"/>
    </xf>
    <xf numFmtId="174" fontId="2" fillId="0" borderId="13" xfId="1" applyNumberFormat="1" applyFont="1" applyBorder="1" applyProtection="1"/>
    <xf numFmtId="0" fontId="10" fillId="0" borderId="52" xfId="0" applyFont="1" applyBorder="1" applyAlignment="1" applyProtection="1">
      <alignment horizontal="center" vertical="center" wrapText="1"/>
    </xf>
    <xf numFmtId="39" fontId="0" fillId="0" borderId="20" xfId="1" applyNumberFormat="1" applyFont="1" applyFill="1" applyBorder="1" applyProtection="1"/>
    <xf numFmtId="0" fontId="10" fillId="0" borderId="2" xfId="0" applyFont="1" applyBorder="1" applyAlignment="1" applyProtection="1">
      <alignment horizontal="center" wrapText="1"/>
    </xf>
    <xf numFmtId="0" fontId="10" fillId="0" borderId="3" xfId="0" applyFont="1" applyBorder="1" applyAlignment="1" applyProtection="1">
      <alignment horizontal="center" wrapText="1"/>
    </xf>
    <xf numFmtId="0" fontId="10" fillId="0" borderId="4" xfId="0" applyFont="1" applyBorder="1" applyAlignment="1" applyProtection="1">
      <alignment horizontal="center" wrapText="1"/>
    </xf>
    <xf numFmtId="0" fontId="5" fillId="0" borderId="2" xfId="0" quotePrefix="1" applyFont="1" applyBorder="1" applyAlignment="1" applyProtection="1">
      <alignment horizontal="center" wrapText="1"/>
    </xf>
    <xf numFmtId="0" fontId="5" fillId="0" borderId="3" xfId="0" quotePrefix="1" applyFont="1" applyBorder="1" applyAlignment="1" applyProtection="1">
      <alignment horizontal="center" wrapText="1"/>
    </xf>
    <xf numFmtId="0" fontId="5" fillId="0" borderId="4" xfId="0" quotePrefix="1" applyFont="1" applyBorder="1" applyAlignment="1" applyProtection="1">
      <alignment horizont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0" fillId="4" borderId="2" xfId="0" applyFill="1" applyBorder="1" applyAlignment="1" applyProtection="1">
      <alignment horizontal="left" vertical="top" wrapText="1"/>
    </xf>
    <xf numFmtId="0" fontId="0" fillId="4" borderId="3" xfId="0" applyFill="1" applyBorder="1" applyAlignment="1" applyProtection="1">
      <alignment horizontal="left" vertical="top" wrapText="1"/>
    </xf>
    <xf numFmtId="0" fontId="0" fillId="4" borderId="4" xfId="0" applyFill="1" applyBorder="1" applyAlignment="1" applyProtection="1">
      <alignment horizontal="left" vertical="top" wrapText="1"/>
    </xf>
    <xf numFmtId="0" fontId="3" fillId="0" borderId="24" xfId="0" applyFont="1" applyBorder="1" applyAlignment="1" applyProtection="1">
      <alignment horizontal="left"/>
    </xf>
    <xf numFmtId="0" fontId="3" fillId="0" borderId="25" xfId="0" applyFont="1" applyBorder="1" applyAlignment="1" applyProtection="1">
      <alignment horizontal="left"/>
    </xf>
    <xf numFmtId="0" fontId="7" fillId="0" borderId="2" xfId="0" applyFont="1" applyBorder="1" applyAlignment="1" applyProtection="1">
      <alignment horizontal="right" wrapText="1"/>
    </xf>
    <xf numFmtId="0" fontId="7" fillId="0" borderId="3" xfId="0" applyFont="1" applyBorder="1" applyAlignment="1" applyProtection="1">
      <alignment horizontal="right"/>
    </xf>
    <xf numFmtId="0" fontId="7" fillId="0" borderId="7" xfId="0" applyFont="1" applyBorder="1" applyAlignment="1" applyProtection="1">
      <alignment horizontal="right"/>
    </xf>
    <xf numFmtId="0" fontId="6" fillId="0" borderId="16"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4" xfId="0" applyFont="1" applyBorder="1" applyAlignment="1" applyProtection="1">
      <alignment horizontal="center" wrapText="1"/>
    </xf>
    <xf numFmtId="0" fontId="6" fillId="2" borderId="2"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2" borderId="4" xfId="0" applyFont="1" applyFill="1" applyBorder="1" applyAlignment="1" applyProtection="1">
      <alignment horizontal="center" wrapText="1"/>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6" fillId="0" borderId="2" xfId="0" applyFont="1" applyBorder="1" applyAlignment="1" applyProtection="1">
      <alignment horizontal="right"/>
    </xf>
    <xf numFmtId="0" fontId="6" fillId="0" borderId="3" xfId="0" applyFont="1" applyBorder="1" applyAlignment="1" applyProtection="1">
      <alignment horizontal="right"/>
    </xf>
    <xf numFmtId="0" fontId="5" fillId="0" borderId="3" xfId="0" quotePrefix="1" applyFont="1" applyBorder="1" applyAlignment="1" applyProtection="1">
      <alignment horizontal="left" wrapText="1"/>
    </xf>
    <xf numFmtId="0" fontId="8" fillId="0" borderId="9" xfId="0" applyFont="1" applyBorder="1" applyAlignment="1" applyProtection="1">
      <alignment horizontal="center" wrapText="1"/>
    </xf>
    <xf numFmtId="0" fontId="8" fillId="0" borderId="10" xfId="0" applyFont="1" applyBorder="1" applyAlignment="1" applyProtection="1">
      <alignment horizontal="center"/>
    </xf>
    <xf numFmtId="0" fontId="8" fillId="0" borderId="11" xfId="0" applyFont="1" applyBorder="1" applyAlignment="1" applyProtection="1">
      <alignment horizontal="center"/>
    </xf>
    <xf numFmtId="0" fontId="3" fillId="0" borderId="26"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4" xfId="0" applyFont="1" applyFill="1" applyBorder="1" applyAlignment="1" applyProtection="1">
      <alignment horizontal="left"/>
    </xf>
    <xf numFmtId="0" fontId="3" fillId="0" borderId="25" xfId="0" applyFont="1" applyFill="1" applyBorder="1" applyAlignment="1" applyProtection="1">
      <alignment horizontal="left"/>
    </xf>
    <xf numFmtId="0" fontId="3" fillId="0" borderId="26" xfId="0" applyFont="1" applyFill="1" applyBorder="1" applyAlignment="1" applyProtection="1">
      <alignment horizontal="left"/>
    </xf>
    <xf numFmtId="0" fontId="3" fillId="0" borderId="3" xfId="0" applyFont="1" applyFill="1" applyBorder="1" applyAlignment="1" applyProtection="1">
      <alignment horizontal="left"/>
    </xf>
    <xf numFmtId="0" fontId="3" fillId="0" borderId="4" xfId="0" applyFont="1" applyFill="1" applyBorder="1" applyAlignment="1" applyProtection="1">
      <alignment horizontal="left"/>
    </xf>
    <xf numFmtId="0" fontId="19" fillId="2" borderId="22" xfId="2" applyNumberFormat="1" applyFont="1" applyFill="1" applyBorder="1" applyAlignment="1" applyProtection="1">
      <alignment horizontal="center" vertical="center"/>
    </xf>
    <xf numFmtId="0" fontId="19" fillId="2" borderId="28" xfId="2" applyNumberFormat="1" applyFont="1" applyFill="1" applyBorder="1" applyAlignment="1" applyProtection="1">
      <alignment horizontal="center" vertical="center"/>
    </xf>
    <xf numFmtId="0" fontId="19" fillId="2" borderId="20" xfId="2" applyNumberFormat="1" applyFont="1" applyFill="1" applyBorder="1" applyAlignment="1" applyProtection="1">
      <alignment horizontal="center" vertical="center"/>
    </xf>
    <xf numFmtId="0" fontId="19" fillId="0" borderId="22" xfId="2" applyNumberFormat="1" applyFont="1" applyFill="1" applyBorder="1" applyAlignment="1" applyProtection="1">
      <alignment horizontal="center" vertical="center"/>
    </xf>
    <xf numFmtId="0" fontId="19" fillId="0" borderId="28" xfId="2" applyNumberFormat="1" applyFont="1" applyFill="1" applyBorder="1" applyAlignment="1" applyProtection="1">
      <alignment horizontal="center" vertical="center"/>
    </xf>
    <xf numFmtId="0" fontId="19" fillId="0" borderId="20" xfId="2" applyNumberFormat="1" applyFont="1" applyFill="1" applyBorder="1" applyAlignment="1" applyProtection="1">
      <alignment horizontal="center" vertical="center"/>
    </xf>
    <xf numFmtId="168" fontId="19" fillId="0" borderId="22" xfId="2" applyNumberFormat="1" applyFont="1" applyFill="1" applyBorder="1" applyAlignment="1" applyProtection="1">
      <alignment horizontal="center" vertical="center"/>
    </xf>
    <xf numFmtId="168" fontId="19" fillId="0" borderId="20" xfId="2" applyNumberFormat="1" applyFont="1" applyFill="1" applyBorder="1" applyAlignment="1" applyProtection="1">
      <alignment horizontal="center" vertical="center"/>
    </xf>
    <xf numFmtId="49" fontId="13" fillId="0" borderId="28" xfId="2" applyNumberFormat="1" applyFont="1" applyBorder="1" applyAlignment="1" applyProtection="1">
      <alignment horizontal="left" wrapText="1"/>
    </xf>
    <xf numFmtId="49" fontId="13" fillId="0" borderId="28" xfId="2" applyNumberFormat="1" applyBorder="1" applyAlignment="1" applyProtection="1">
      <alignment horizontal="left"/>
    </xf>
    <xf numFmtId="49" fontId="13" fillId="0" borderId="20" xfId="2" applyNumberFormat="1" applyBorder="1" applyAlignment="1" applyProtection="1">
      <alignment horizontal="left"/>
    </xf>
    <xf numFmtId="0" fontId="13" fillId="5" borderId="17" xfId="2" applyFont="1" applyFill="1" applyBorder="1" applyAlignment="1" applyProtection="1">
      <alignment horizontal="center" vertical="center"/>
    </xf>
    <xf numFmtId="0" fontId="14" fillId="5" borderId="18" xfId="3" applyFont="1" applyFill="1" applyBorder="1" applyAlignment="1" applyProtection="1">
      <alignment horizontal="center" vertical="center"/>
    </xf>
    <xf numFmtId="0" fontId="15" fillId="5" borderId="8" xfId="2" applyFont="1" applyFill="1" applyBorder="1" applyAlignment="1" applyProtection="1">
      <alignment horizontal="center" vertical="center"/>
    </xf>
    <xf numFmtId="0" fontId="17" fillId="0" borderId="8" xfId="2" applyNumberFormat="1"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4" fillId="0" borderId="8" xfId="3" applyBorder="1" applyAlignment="1" applyProtection="1">
      <alignment horizontal="center" vertical="center"/>
    </xf>
    <xf numFmtId="0" fontId="5" fillId="0" borderId="35" xfId="0" quotePrefix="1" applyFont="1" applyBorder="1" applyAlignment="1" applyProtection="1">
      <alignment horizontal="left" wrapText="1"/>
    </xf>
    <xf numFmtId="0" fontId="5" fillId="0" borderId="18" xfId="0" quotePrefix="1" applyFont="1" applyBorder="1" applyAlignment="1" applyProtection="1">
      <alignment horizontal="left" wrapText="1"/>
    </xf>
    <xf numFmtId="167" fontId="21" fillId="5" borderId="35" xfId="2" applyNumberFormat="1" applyFont="1" applyFill="1" applyBorder="1" applyAlignment="1" applyProtection="1">
      <alignment horizontal="center"/>
    </xf>
    <xf numFmtId="166" fontId="21" fillId="5" borderId="35" xfId="2" applyNumberFormat="1" applyFont="1" applyFill="1" applyBorder="1" applyAlignment="1" applyProtection="1">
      <alignment horizontal="center"/>
    </xf>
    <xf numFmtId="49" fontId="13" fillId="5" borderId="0" xfId="2" applyNumberFormat="1" applyFont="1" applyFill="1" applyBorder="1" applyAlignment="1" applyProtection="1">
      <alignment horizontal="center"/>
    </xf>
    <xf numFmtId="0" fontId="14" fillId="5" borderId="0" xfId="3" applyFill="1" applyAlignment="1" applyProtection="1"/>
    <xf numFmtId="166" fontId="13" fillId="5" borderId="0" xfId="2" applyNumberFormat="1" applyFont="1" applyFill="1" applyBorder="1" applyAlignment="1" applyProtection="1"/>
    <xf numFmtId="166" fontId="13" fillId="5" borderId="0" xfId="2" applyNumberFormat="1" applyFill="1" applyBorder="1" applyAlignment="1" applyProtection="1"/>
    <xf numFmtId="170" fontId="13" fillId="4" borderId="50" xfId="2" applyNumberFormat="1" applyFill="1" applyBorder="1" applyAlignment="1" applyProtection="1">
      <protection locked="0"/>
    </xf>
    <xf numFmtId="170" fontId="14" fillId="4" borderId="51" xfId="3" applyNumberFormat="1" applyFill="1" applyBorder="1" applyAlignment="1" applyProtection="1">
      <protection locked="0"/>
    </xf>
    <xf numFmtId="6" fontId="19" fillId="5" borderId="21" xfId="2" applyNumberFormat="1" applyFont="1" applyFill="1" applyBorder="1" applyAlignment="1" applyProtection="1">
      <alignment horizontal="right"/>
    </xf>
    <xf numFmtId="0" fontId="14" fillId="5" borderId="21" xfId="3" applyFill="1" applyBorder="1" applyAlignment="1" applyProtection="1">
      <alignment horizontal="right"/>
    </xf>
    <xf numFmtId="167" fontId="20" fillId="3" borderId="17" xfId="2" applyNumberFormat="1" applyFont="1" applyFill="1" applyBorder="1" applyAlignment="1" applyProtection="1">
      <alignment horizontal="center"/>
      <protection locked="0"/>
    </xf>
    <xf numFmtId="167" fontId="20" fillId="3" borderId="35" xfId="2" applyNumberFormat="1" applyFont="1" applyFill="1" applyBorder="1" applyAlignment="1" applyProtection="1">
      <alignment horizontal="center"/>
      <protection locked="0"/>
    </xf>
    <xf numFmtId="167" fontId="20" fillId="3" borderId="18" xfId="2" applyNumberFormat="1" applyFont="1" applyFill="1" applyBorder="1" applyAlignment="1" applyProtection="1">
      <alignment horizontal="center"/>
      <protection locked="0"/>
    </xf>
    <xf numFmtId="172" fontId="19" fillId="3" borderId="21" xfId="2" applyNumberFormat="1" applyFont="1" applyFill="1" applyBorder="1" applyAlignment="1" applyProtection="1">
      <alignment horizontal="center"/>
      <protection locked="0"/>
    </xf>
    <xf numFmtId="172" fontId="14" fillId="3" borderId="21" xfId="3" applyNumberFormat="1" applyFill="1" applyBorder="1" applyAlignment="1" applyProtection="1">
      <protection locked="0"/>
    </xf>
    <xf numFmtId="166" fontId="21" fillId="5" borderId="21" xfId="2" applyNumberFormat="1" applyFont="1" applyFill="1" applyBorder="1" applyAlignment="1" applyProtection="1">
      <alignment horizontal="center"/>
    </xf>
    <xf numFmtId="38" fontId="13" fillId="5" borderId="0" xfId="2" applyNumberFormat="1" applyFont="1" applyFill="1" applyBorder="1" applyAlignment="1" applyProtection="1">
      <alignment horizontal="center"/>
    </xf>
    <xf numFmtId="0" fontId="13" fillId="5" borderId="0" xfId="2" applyFont="1" applyFill="1" applyBorder="1" applyAlignment="1" applyProtection="1">
      <alignment horizontal="center"/>
    </xf>
    <xf numFmtId="167" fontId="19" fillId="3" borderId="17" xfId="2" applyNumberFormat="1" applyFont="1" applyFill="1" applyBorder="1" applyAlignment="1" applyProtection="1">
      <alignment horizontal="center"/>
      <protection locked="0"/>
    </xf>
    <xf numFmtId="167" fontId="19" fillId="3" borderId="35" xfId="2" applyNumberFormat="1" applyFont="1" applyFill="1" applyBorder="1" applyAlignment="1" applyProtection="1">
      <alignment horizontal="center"/>
      <protection locked="0"/>
    </xf>
    <xf numFmtId="167" fontId="19" fillId="3" borderId="18" xfId="2" applyNumberFormat="1" applyFont="1" applyFill="1" applyBorder="1" applyAlignment="1" applyProtection="1">
      <alignment horizontal="center"/>
      <protection locked="0"/>
    </xf>
    <xf numFmtId="9" fontId="19" fillId="3" borderId="17" xfId="2" applyNumberFormat="1" applyFont="1" applyFill="1" applyBorder="1" applyAlignment="1" applyProtection="1">
      <alignment horizontal="center"/>
      <protection locked="0"/>
    </xf>
    <xf numFmtId="9" fontId="19" fillId="3" borderId="35" xfId="2" applyNumberFormat="1" applyFont="1" applyFill="1" applyBorder="1" applyAlignment="1" applyProtection="1">
      <alignment horizontal="center"/>
      <protection locked="0"/>
    </xf>
    <xf numFmtId="9" fontId="19" fillId="3" borderId="18" xfId="2" applyNumberFormat="1" applyFont="1" applyFill="1" applyBorder="1" applyAlignment="1" applyProtection="1">
      <alignment horizontal="center"/>
      <protection locked="0"/>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44" fontId="9" fillId="0" borderId="1" xfId="0" applyNumberFormat="1" applyFont="1" applyBorder="1" applyAlignment="1" applyProtection="1">
      <alignment horizontal="center" vertical="center" wrapText="1"/>
    </xf>
    <xf numFmtId="44" fontId="0" fillId="0" borderId="1" xfId="0" applyNumberFormat="1" applyBorder="1" applyAlignment="1" applyProtection="1">
      <alignment horizontal="center"/>
    </xf>
    <xf numFmtId="0" fontId="23" fillId="0" borderId="2" xfId="0" applyFont="1" applyBorder="1" applyAlignment="1" applyProtection="1">
      <alignment horizontal="center" wrapText="1"/>
    </xf>
    <xf numFmtId="0" fontId="0" fillId="0" borderId="3" xfId="0" applyBorder="1" applyAlignment="1" applyProtection="1">
      <alignment horizontal="center" wrapText="1"/>
    </xf>
    <xf numFmtId="44" fontId="7" fillId="0" borderId="2" xfId="0" applyNumberFormat="1" applyFont="1" applyBorder="1" applyAlignment="1" applyProtection="1">
      <alignment horizontal="center"/>
    </xf>
    <xf numFmtId="44" fontId="7" fillId="0" borderId="3" xfId="0" applyNumberFormat="1" applyFont="1" applyBorder="1" applyAlignment="1" applyProtection="1">
      <alignment horizontal="center"/>
    </xf>
    <xf numFmtId="44" fontId="7" fillId="0" borderId="4" xfId="0" applyNumberFormat="1" applyFont="1" applyBorder="1" applyAlignment="1" applyProtection="1">
      <alignment horizontal="center"/>
    </xf>
    <xf numFmtId="0" fontId="6" fillId="0" borderId="2" xfId="0" applyFont="1" applyBorder="1" applyAlignment="1" applyProtection="1">
      <alignment horizontal="left"/>
    </xf>
    <xf numFmtId="0" fontId="6" fillId="0" borderId="4" xfId="0" applyFont="1" applyBorder="1" applyAlignment="1" applyProtection="1">
      <alignment horizontal="left"/>
    </xf>
    <xf numFmtId="0" fontId="5" fillId="0" borderId="2" xfId="0" applyFont="1" applyBorder="1" applyAlignment="1" applyProtection="1">
      <alignment horizontal="center" wrapText="1"/>
    </xf>
    <xf numFmtId="0" fontId="5" fillId="0" borderId="4" xfId="0" applyFont="1" applyBorder="1" applyAlignment="1" applyProtection="1">
      <alignment horizontal="center"/>
    </xf>
  </cellXfs>
  <cellStyles count="8">
    <cellStyle name="Comma0" xfId="4"/>
    <cellStyle name="Currency" xfId="1" builtinId="4"/>
    <cellStyle name="Currency0" xfId="5"/>
    <cellStyle name="Date" xfId="6"/>
    <cellStyle name="Fixed" xfId="7"/>
    <cellStyle name="Normal" xfId="0" builtinId="0"/>
    <cellStyle name="Normal 2" xfId="3"/>
    <cellStyle name="Normal_Robert H 305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zoomScaleNormal="100" workbookViewId="0">
      <selection activeCell="M9" sqref="M9"/>
    </sheetView>
  </sheetViews>
  <sheetFormatPr defaultColWidth="9.140625" defaultRowHeight="15" x14ac:dyDescent="0.25"/>
  <cols>
    <col min="1" max="1" width="46.7109375" style="27" bestFit="1" customWidth="1"/>
    <col min="2" max="2" width="13.7109375" style="27" customWidth="1"/>
    <col min="3" max="3" width="15.28515625" style="27" customWidth="1"/>
    <col min="4" max="4" width="15.140625" style="27" customWidth="1"/>
    <col min="5" max="10" width="12.7109375" style="27" customWidth="1"/>
    <col min="11" max="16384" width="9.140625" style="27"/>
  </cols>
  <sheetData>
    <row r="1" spans="1:10" ht="114.75" customHeight="1" thickBot="1" x14ac:dyDescent="0.4">
      <c r="A1" s="165" t="s">
        <v>0</v>
      </c>
      <c r="B1" s="166"/>
      <c r="C1" s="166"/>
      <c r="D1" s="166"/>
      <c r="E1" s="166"/>
      <c r="F1" s="166"/>
      <c r="G1" s="166"/>
      <c r="H1" s="166"/>
      <c r="I1" s="166"/>
      <c r="J1" s="167"/>
    </row>
    <row r="2" spans="1:10" ht="50.25" customHeight="1" thickBot="1" x14ac:dyDescent="0.3">
      <c r="A2" s="174" t="s">
        <v>118</v>
      </c>
      <c r="B2" s="175"/>
      <c r="C2" s="175"/>
      <c r="D2" s="175"/>
      <c r="E2" s="175"/>
      <c r="F2" s="175"/>
      <c r="G2" s="175"/>
      <c r="H2" s="175"/>
      <c r="I2" s="175"/>
      <c r="J2" s="176"/>
    </row>
    <row r="3" spans="1:10" ht="29.25" customHeight="1" thickBot="1" x14ac:dyDescent="0.3">
      <c r="A3" s="156"/>
      <c r="B3" s="168" t="s">
        <v>1</v>
      </c>
      <c r="C3" s="169"/>
      <c r="D3" s="169"/>
      <c r="E3" s="169"/>
      <c r="F3" s="169"/>
      <c r="G3" s="169"/>
      <c r="H3" s="169"/>
      <c r="I3" s="169"/>
      <c r="J3" s="170"/>
    </row>
    <row r="4" spans="1:10" ht="84" customHeight="1" thickBot="1" x14ac:dyDescent="0.4">
      <c r="A4" s="32"/>
      <c r="B4" s="157"/>
      <c r="C4" s="157"/>
      <c r="D4" s="157"/>
      <c r="E4" s="163" t="s">
        <v>2</v>
      </c>
      <c r="F4" s="171" t="s">
        <v>95</v>
      </c>
      <c r="G4" s="172"/>
      <c r="H4" s="172"/>
      <c r="I4" s="172"/>
      <c r="J4" s="173"/>
    </row>
    <row r="5" spans="1:10" ht="95.25" thickBot="1" x14ac:dyDescent="0.3">
      <c r="A5" s="7" t="s">
        <v>3</v>
      </c>
      <c r="B5" s="7" t="s">
        <v>4</v>
      </c>
      <c r="C5" s="7" t="s">
        <v>116</v>
      </c>
      <c r="D5" s="7" t="s">
        <v>117</v>
      </c>
      <c r="E5" s="7" t="s">
        <v>109</v>
      </c>
      <c r="F5" s="7" t="s">
        <v>110</v>
      </c>
      <c r="G5" s="7" t="s">
        <v>111</v>
      </c>
      <c r="H5" s="7" t="s">
        <v>112</v>
      </c>
      <c r="I5" s="7" t="s">
        <v>113</v>
      </c>
      <c r="J5" s="7" t="s">
        <v>114</v>
      </c>
    </row>
    <row r="6" spans="1:10" ht="24.95" customHeight="1" x14ac:dyDescent="0.25">
      <c r="A6" s="39" t="s">
        <v>5</v>
      </c>
      <c r="B6" s="39" t="s">
        <v>96</v>
      </c>
      <c r="C6" s="1"/>
      <c r="D6" s="2"/>
      <c r="E6" s="1"/>
      <c r="F6" s="2"/>
      <c r="G6" s="2"/>
      <c r="H6" s="3"/>
      <c r="I6" s="3"/>
      <c r="J6" s="158"/>
    </row>
    <row r="7" spans="1:10" ht="24.95" customHeight="1" x14ac:dyDescent="0.25">
      <c r="A7" s="39" t="s">
        <v>97</v>
      </c>
      <c r="B7" s="39" t="s">
        <v>98</v>
      </c>
      <c r="C7" s="4"/>
      <c r="D7" s="5"/>
      <c r="E7" s="4"/>
      <c r="F7" s="2"/>
      <c r="G7" s="5"/>
      <c r="H7" s="6"/>
      <c r="I7" s="6"/>
      <c r="J7" s="158"/>
    </row>
    <row r="8" spans="1:10" ht="24.95" customHeight="1" x14ac:dyDescent="0.25">
      <c r="A8" s="39" t="s">
        <v>6</v>
      </c>
      <c r="B8" s="39" t="s">
        <v>99</v>
      </c>
      <c r="C8" s="4"/>
      <c r="D8" s="5"/>
      <c r="E8" s="4"/>
      <c r="F8" s="2"/>
      <c r="G8" s="5"/>
      <c r="H8" s="6"/>
      <c r="I8" s="6"/>
      <c r="J8" s="158"/>
    </row>
    <row r="9" spans="1:10" ht="24.95" customHeight="1" x14ac:dyDescent="0.25">
      <c r="A9" s="39" t="s">
        <v>100</v>
      </c>
      <c r="B9" s="40" t="s">
        <v>101</v>
      </c>
      <c r="C9" s="4"/>
      <c r="D9" s="5"/>
      <c r="E9" s="4"/>
      <c r="F9" s="2"/>
      <c r="G9" s="5"/>
      <c r="H9" s="6"/>
      <c r="I9" s="6"/>
      <c r="J9" s="158"/>
    </row>
    <row r="17" spans="1:4" x14ac:dyDescent="0.25">
      <c r="A17" s="41"/>
      <c r="B17" s="41"/>
      <c r="C17" s="41"/>
      <c r="D17" s="41"/>
    </row>
  </sheetData>
  <sheetProtection formatCells="0" formatColumns="0" formatRows="0"/>
  <mergeCells count="4">
    <mergeCell ref="A1:J1"/>
    <mergeCell ref="B3:J3"/>
    <mergeCell ref="F4:J4"/>
    <mergeCell ref="A2:J2"/>
  </mergeCells>
  <printOptions gridLines="1"/>
  <pageMargins left="0.4" right="0.2" top="1.25" bottom="0.75" header="0.3" footer="0.3"/>
  <pageSetup scale="60" fitToHeight="0" orientation="portrait" r:id="rId1"/>
  <headerFooter>
    <oddHeader>&amp;CFA8201-20-R-0018
Multiple Award Construction Contract IV (MACC IV)</oddHeader>
    <oddFooter>&amp;LAttachment 2&amp;CFor Evaluation and Award Purposes&amp;RBinding NTE Non-DBA Labor Rate Matrix</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A4" zoomScaleNormal="100" zoomScalePageLayoutView="140" workbookViewId="0">
      <selection activeCell="A10" sqref="A10"/>
    </sheetView>
  </sheetViews>
  <sheetFormatPr defaultColWidth="9.140625" defaultRowHeight="15" x14ac:dyDescent="0.25"/>
  <cols>
    <col min="1" max="1" width="52.85546875" style="27" customWidth="1"/>
    <col min="2" max="2" width="17" style="27" customWidth="1"/>
    <col min="3" max="3" width="9.140625" style="27"/>
    <col min="4" max="4" width="15.5703125" style="27" customWidth="1"/>
    <col min="5" max="5" width="24.5703125" style="27" customWidth="1"/>
    <col min="6" max="16384" width="9.140625" style="27"/>
  </cols>
  <sheetData>
    <row r="1" spans="1:8" ht="67.5" customHeight="1" thickBot="1" x14ac:dyDescent="0.4">
      <c r="A1" s="197" t="s">
        <v>102</v>
      </c>
      <c r="B1" s="198"/>
      <c r="C1" s="198"/>
      <c r="D1" s="198"/>
      <c r="E1" s="199"/>
    </row>
    <row r="2" spans="1:8" ht="57" customHeight="1" thickBot="1" x14ac:dyDescent="0.3">
      <c r="A2" s="33"/>
      <c r="B2" s="196" t="s">
        <v>1</v>
      </c>
      <c r="C2" s="196"/>
      <c r="D2" s="196"/>
      <c r="E2" s="196"/>
      <c r="F2" s="36"/>
      <c r="G2" s="37"/>
      <c r="H2" s="37"/>
    </row>
    <row r="3" spans="1:8" ht="16.5" thickBot="1" x14ac:dyDescent="0.3">
      <c r="A3" s="8" t="s">
        <v>7</v>
      </c>
      <c r="B3" s="203">
        <v>5931819</v>
      </c>
      <c r="C3" s="203"/>
      <c r="D3" s="203"/>
      <c r="E3" s="204"/>
    </row>
    <row r="4" spans="1:8" ht="16.5" thickBot="1" x14ac:dyDescent="0.3">
      <c r="A4" s="9" t="s">
        <v>8</v>
      </c>
      <c r="B4" s="205" t="s">
        <v>9</v>
      </c>
      <c r="C4" s="206"/>
      <c r="D4" s="206"/>
      <c r="E4" s="207"/>
    </row>
    <row r="5" spans="1:8" ht="126.75" customHeight="1" thickBot="1" x14ac:dyDescent="0.3">
      <c r="A5" s="10" t="s">
        <v>10</v>
      </c>
      <c r="B5" s="200" t="s">
        <v>106</v>
      </c>
      <c r="C5" s="201"/>
      <c r="D5" s="201"/>
      <c r="E5" s="202"/>
    </row>
    <row r="6" spans="1:8" ht="16.5" thickBot="1" x14ac:dyDescent="0.3">
      <c r="A6" s="11" t="s">
        <v>11</v>
      </c>
      <c r="B6" s="180" t="s">
        <v>103</v>
      </c>
      <c r="C6" s="180"/>
      <c r="D6" s="180"/>
      <c r="E6" s="181"/>
    </row>
    <row r="7" spans="1:8" ht="16.5" thickBot="1" x14ac:dyDescent="0.3">
      <c r="A7" s="11" t="s">
        <v>12</v>
      </c>
      <c r="B7" s="12">
        <v>730</v>
      </c>
      <c r="C7" s="180" t="s">
        <v>13</v>
      </c>
      <c r="D7" s="180"/>
      <c r="E7" s="181"/>
    </row>
    <row r="8" spans="1:8" ht="16.5" thickBot="1" x14ac:dyDescent="0.3">
      <c r="A8" s="191" t="s">
        <v>14</v>
      </c>
      <c r="B8" s="192"/>
      <c r="C8" s="192"/>
      <c r="D8" s="192"/>
      <c r="E8" s="193"/>
    </row>
    <row r="9" spans="1:8" ht="15.75" thickBot="1" x14ac:dyDescent="0.3">
      <c r="A9" s="13" t="s">
        <v>15</v>
      </c>
      <c r="B9" s="13" t="s">
        <v>16</v>
      </c>
      <c r="C9" s="13" t="s">
        <v>17</v>
      </c>
      <c r="D9" s="14" t="s">
        <v>18</v>
      </c>
      <c r="E9" s="13" t="s">
        <v>19</v>
      </c>
    </row>
    <row r="10" spans="1:8" ht="60.75" thickBot="1" x14ac:dyDescent="0.3">
      <c r="A10" s="16" t="s">
        <v>119</v>
      </c>
      <c r="B10" s="17">
        <v>1</v>
      </c>
      <c r="C10" s="18" t="s">
        <v>20</v>
      </c>
      <c r="D10" s="42">
        <f>'Sample Project Division Detail'!M43</f>
        <v>0</v>
      </c>
      <c r="E10" s="155">
        <f>B10*D10</f>
        <v>0</v>
      </c>
    </row>
    <row r="11" spans="1:8" ht="15.75" thickBot="1" x14ac:dyDescent="0.3">
      <c r="A11" s="188" t="s">
        <v>21</v>
      </c>
      <c r="B11" s="189"/>
      <c r="C11" s="189"/>
      <c r="D11" s="189"/>
      <c r="E11" s="190"/>
    </row>
    <row r="12" spans="1:8" ht="15.75" thickBot="1" x14ac:dyDescent="0.3">
      <c r="A12" s="185" t="s">
        <v>22</v>
      </c>
      <c r="B12" s="186"/>
      <c r="C12" s="186"/>
      <c r="D12" s="186"/>
      <c r="E12" s="187"/>
    </row>
    <row r="13" spans="1:8" ht="15.75" thickBot="1" x14ac:dyDescent="0.3">
      <c r="A13" s="13" t="s">
        <v>15</v>
      </c>
      <c r="B13" s="13" t="s">
        <v>16</v>
      </c>
      <c r="C13" s="13" t="s">
        <v>17</v>
      </c>
      <c r="D13" s="14" t="s">
        <v>18</v>
      </c>
      <c r="E13" s="13" t="s">
        <v>19</v>
      </c>
    </row>
    <row r="14" spans="1:8" x14ac:dyDescent="0.25">
      <c r="A14" s="39" t="s">
        <v>5</v>
      </c>
      <c r="B14" s="15"/>
      <c r="C14" s="19" t="s">
        <v>23</v>
      </c>
      <c r="D14" s="43">
        <f>'Rate Worksheet'!E6</f>
        <v>0</v>
      </c>
      <c r="E14" s="20">
        <f>B14*D14</f>
        <v>0</v>
      </c>
    </row>
    <row r="15" spans="1:8" x14ac:dyDescent="0.25">
      <c r="A15" s="39" t="s">
        <v>97</v>
      </c>
      <c r="B15" s="15"/>
      <c r="C15" s="19" t="s">
        <v>23</v>
      </c>
      <c r="D15" s="43">
        <f>'Rate Worksheet'!E7</f>
        <v>0</v>
      </c>
      <c r="E15" s="20">
        <f>B15*D15</f>
        <v>0</v>
      </c>
    </row>
    <row r="16" spans="1:8" x14ac:dyDescent="0.25">
      <c r="A16" s="39" t="s">
        <v>6</v>
      </c>
      <c r="B16" s="15"/>
      <c r="C16" s="19" t="s">
        <v>23</v>
      </c>
      <c r="D16" s="43">
        <f>'Rate Worksheet'!E8</f>
        <v>0</v>
      </c>
      <c r="E16" s="20">
        <f>B16*D16</f>
        <v>0</v>
      </c>
    </row>
    <row r="17" spans="1:5" ht="15.75" thickBot="1" x14ac:dyDescent="0.3">
      <c r="A17" s="39" t="s">
        <v>100</v>
      </c>
      <c r="B17" s="15"/>
      <c r="C17" s="19" t="s">
        <v>23</v>
      </c>
      <c r="D17" s="43">
        <f>'Rate Worksheet'!E9</f>
        <v>0</v>
      </c>
      <c r="E17" s="20">
        <f>B17*D17</f>
        <v>0</v>
      </c>
    </row>
    <row r="18" spans="1:5" ht="15.75" thickBot="1" x14ac:dyDescent="0.3">
      <c r="A18" s="194" t="s">
        <v>24</v>
      </c>
      <c r="B18" s="195"/>
      <c r="C18" s="195"/>
      <c r="D18" s="195"/>
      <c r="E18" s="21">
        <f>SUM(E14:E17)</f>
        <v>0</v>
      </c>
    </row>
    <row r="19" spans="1:5" ht="39.75" customHeight="1" thickBot="1" x14ac:dyDescent="0.35">
      <c r="A19" s="182" t="s">
        <v>25</v>
      </c>
      <c r="B19" s="183"/>
      <c r="C19" s="183"/>
      <c r="D19" s="184"/>
      <c r="E19" s="22">
        <f>E18+E10</f>
        <v>0</v>
      </c>
    </row>
    <row r="20" spans="1:5" ht="15.75" thickBot="1" x14ac:dyDescent="0.3">
      <c r="A20" s="23"/>
      <c r="B20" s="24"/>
      <c r="C20" s="24"/>
      <c r="D20" s="25"/>
      <c r="E20" s="26"/>
    </row>
    <row r="21" spans="1:5" ht="170.25" customHeight="1" thickBot="1" x14ac:dyDescent="0.3">
      <c r="A21" s="177" t="s">
        <v>26</v>
      </c>
      <c r="B21" s="178"/>
      <c r="C21" s="178"/>
      <c r="D21" s="178"/>
      <c r="E21" s="179"/>
    </row>
  </sheetData>
  <sheetProtection formatCells="0" formatColumns="0" formatRows="0"/>
  <mergeCells count="13">
    <mergeCell ref="B2:E2"/>
    <mergeCell ref="A1:E1"/>
    <mergeCell ref="B5:E5"/>
    <mergeCell ref="B3:E3"/>
    <mergeCell ref="B6:E6"/>
    <mergeCell ref="B4:E4"/>
    <mergeCell ref="A21:E21"/>
    <mergeCell ref="C7:E7"/>
    <mergeCell ref="A19:D19"/>
    <mergeCell ref="A12:E12"/>
    <mergeCell ref="A11:E11"/>
    <mergeCell ref="A8:E8"/>
    <mergeCell ref="A18:D18"/>
  </mergeCells>
  <pageMargins left="0.7" right="0.7" top="0.75" bottom="0.75" header="0.3" footer="0.3"/>
  <pageSetup scale="70" fitToHeight="0" orientation="portrait" r:id="rId1"/>
  <headerFooter>
    <oddHeader>&amp;CFA8201-20-R-0018
Multiple Award Construction Contract IV (MACC IV)</oddHeader>
    <oddFooter>&amp;LAttachment 2&amp;CFor Evaluation  &amp; Award of
Seed Project Purposes&amp;RTask Order Pricing for Seed Project</oddFooter>
  </headerFooter>
  <ignoredErrors>
    <ignoredError sqref="D14:D1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80" zoomScaleNormal="80" workbookViewId="0">
      <selection activeCell="U45" sqref="U45"/>
    </sheetView>
  </sheetViews>
  <sheetFormatPr defaultColWidth="9.140625" defaultRowHeight="12.75" x14ac:dyDescent="0.2"/>
  <cols>
    <col min="1" max="1" width="2.140625" style="127" customWidth="1"/>
    <col min="2" max="2" width="38.85546875" style="127" customWidth="1"/>
    <col min="3" max="3" width="7.140625" style="128" customWidth="1"/>
    <col min="4" max="4" width="12.28515625" style="129" bestFit="1" customWidth="1"/>
    <col min="5" max="5" width="7.140625" style="130" customWidth="1"/>
    <col min="6" max="6" width="9.140625" style="130" customWidth="1"/>
    <col min="7" max="7" width="5.140625" style="131" customWidth="1"/>
    <col min="8" max="8" width="6.140625" style="132" customWidth="1"/>
    <col min="9" max="9" width="8" style="130" customWidth="1"/>
    <col min="10" max="10" width="11.42578125" style="133" bestFit="1" customWidth="1"/>
    <col min="11" max="11" width="9.140625" style="133" customWidth="1"/>
    <col min="12" max="12" width="7.42578125" style="133" customWidth="1"/>
    <col min="13" max="13" width="10.7109375" style="134" bestFit="1" customWidth="1"/>
    <col min="14" max="256" width="9.140625" style="44"/>
    <col min="257" max="257" width="2.140625" style="44" customWidth="1"/>
    <col min="258" max="258" width="37" style="44" customWidth="1"/>
    <col min="259" max="259" width="7.140625" style="44" customWidth="1"/>
    <col min="260" max="260" width="11" style="44" customWidth="1"/>
    <col min="261" max="261" width="7.140625" style="44" customWidth="1"/>
    <col min="262" max="262" width="9.140625" style="44" customWidth="1"/>
    <col min="263" max="263" width="5.140625" style="44" customWidth="1"/>
    <col min="264" max="264" width="6.140625" style="44" customWidth="1"/>
    <col min="265" max="265" width="8" style="44" customWidth="1"/>
    <col min="266" max="266" width="11.42578125" style="44" bestFit="1" customWidth="1"/>
    <col min="267" max="267" width="9.140625" style="44" customWidth="1"/>
    <col min="268" max="268" width="7.42578125" style="44" customWidth="1"/>
    <col min="269" max="269" width="10.7109375" style="44" bestFit="1" customWidth="1"/>
    <col min="270" max="512" width="9.140625" style="44"/>
    <col min="513" max="513" width="2.140625" style="44" customWidth="1"/>
    <col min="514" max="514" width="37" style="44" customWidth="1"/>
    <col min="515" max="515" width="7.140625" style="44" customWidth="1"/>
    <col min="516" max="516" width="11" style="44" customWidth="1"/>
    <col min="517" max="517" width="7.140625" style="44" customWidth="1"/>
    <col min="518" max="518" width="9.140625" style="44" customWidth="1"/>
    <col min="519" max="519" width="5.140625" style="44" customWidth="1"/>
    <col min="520" max="520" width="6.140625" style="44" customWidth="1"/>
    <col min="521" max="521" width="8" style="44" customWidth="1"/>
    <col min="522" max="522" width="11.42578125" style="44" bestFit="1" customWidth="1"/>
    <col min="523" max="523" width="9.140625" style="44" customWidth="1"/>
    <col min="524" max="524" width="7.42578125" style="44" customWidth="1"/>
    <col min="525" max="525" width="10.7109375" style="44" bestFit="1" customWidth="1"/>
    <col min="526" max="768" width="9.140625" style="44"/>
    <col min="769" max="769" width="2.140625" style="44" customWidth="1"/>
    <col min="770" max="770" width="37" style="44" customWidth="1"/>
    <col min="771" max="771" width="7.140625" style="44" customWidth="1"/>
    <col min="772" max="772" width="11" style="44" customWidth="1"/>
    <col min="773" max="773" width="7.140625" style="44" customWidth="1"/>
    <col min="774" max="774" width="9.140625" style="44" customWidth="1"/>
    <col min="775" max="775" width="5.140625" style="44" customWidth="1"/>
    <col min="776" max="776" width="6.140625" style="44" customWidth="1"/>
    <col min="777" max="777" width="8" style="44" customWidth="1"/>
    <col min="778" max="778" width="11.42578125" style="44" bestFit="1" customWidth="1"/>
    <col min="779" max="779" width="9.140625" style="44" customWidth="1"/>
    <col min="780" max="780" width="7.42578125" style="44" customWidth="1"/>
    <col min="781" max="781" width="10.7109375" style="44" bestFit="1" customWidth="1"/>
    <col min="782" max="1024" width="9.140625" style="44"/>
    <col min="1025" max="1025" width="2.140625" style="44" customWidth="1"/>
    <col min="1026" max="1026" width="37" style="44" customWidth="1"/>
    <col min="1027" max="1027" width="7.140625" style="44" customWidth="1"/>
    <col min="1028" max="1028" width="11" style="44" customWidth="1"/>
    <col min="1029" max="1029" width="7.140625" style="44" customWidth="1"/>
    <col min="1030" max="1030" width="9.140625" style="44" customWidth="1"/>
    <col min="1031" max="1031" width="5.140625" style="44" customWidth="1"/>
    <col min="1032" max="1032" width="6.140625" style="44" customWidth="1"/>
    <col min="1033" max="1033" width="8" style="44" customWidth="1"/>
    <col min="1034" max="1034" width="11.42578125" style="44" bestFit="1" customWidth="1"/>
    <col min="1035" max="1035" width="9.140625" style="44" customWidth="1"/>
    <col min="1036" max="1036" width="7.42578125" style="44" customWidth="1"/>
    <col min="1037" max="1037" width="10.7109375" style="44" bestFit="1" customWidth="1"/>
    <col min="1038" max="1280" width="9.140625" style="44"/>
    <col min="1281" max="1281" width="2.140625" style="44" customWidth="1"/>
    <col min="1282" max="1282" width="37" style="44" customWidth="1"/>
    <col min="1283" max="1283" width="7.140625" style="44" customWidth="1"/>
    <col min="1284" max="1284" width="11" style="44" customWidth="1"/>
    <col min="1285" max="1285" width="7.140625" style="44" customWidth="1"/>
    <col min="1286" max="1286" width="9.140625" style="44" customWidth="1"/>
    <col min="1287" max="1287" width="5.140625" style="44" customWidth="1"/>
    <col min="1288" max="1288" width="6.140625" style="44" customWidth="1"/>
    <col min="1289" max="1289" width="8" style="44" customWidth="1"/>
    <col min="1290" max="1290" width="11.42578125" style="44" bestFit="1" customWidth="1"/>
    <col min="1291" max="1291" width="9.140625" style="44" customWidth="1"/>
    <col min="1292" max="1292" width="7.42578125" style="44" customWidth="1"/>
    <col min="1293" max="1293" width="10.7109375" style="44" bestFit="1" customWidth="1"/>
    <col min="1294" max="1536" width="9.140625" style="44"/>
    <col min="1537" max="1537" width="2.140625" style="44" customWidth="1"/>
    <col min="1538" max="1538" width="37" style="44" customWidth="1"/>
    <col min="1539" max="1539" width="7.140625" style="44" customWidth="1"/>
    <col min="1540" max="1540" width="11" style="44" customWidth="1"/>
    <col min="1541" max="1541" width="7.140625" style="44" customWidth="1"/>
    <col min="1542" max="1542" width="9.140625" style="44" customWidth="1"/>
    <col min="1543" max="1543" width="5.140625" style="44" customWidth="1"/>
    <col min="1544" max="1544" width="6.140625" style="44" customWidth="1"/>
    <col min="1545" max="1545" width="8" style="44" customWidth="1"/>
    <col min="1546" max="1546" width="11.42578125" style="44" bestFit="1" customWidth="1"/>
    <col min="1547" max="1547" width="9.140625" style="44" customWidth="1"/>
    <col min="1548" max="1548" width="7.42578125" style="44" customWidth="1"/>
    <col min="1549" max="1549" width="10.7109375" style="44" bestFit="1" customWidth="1"/>
    <col min="1550" max="1792" width="9.140625" style="44"/>
    <col min="1793" max="1793" width="2.140625" style="44" customWidth="1"/>
    <col min="1794" max="1794" width="37" style="44" customWidth="1"/>
    <col min="1795" max="1795" width="7.140625" style="44" customWidth="1"/>
    <col min="1796" max="1796" width="11" style="44" customWidth="1"/>
    <col min="1797" max="1797" width="7.140625" style="44" customWidth="1"/>
    <col min="1798" max="1798" width="9.140625" style="44" customWidth="1"/>
    <col min="1799" max="1799" width="5.140625" style="44" customWidth="1"/>
    <col min="1800" max="1800" width="6.140625" style="44" customWidth="1"/>
    <col min="1801" max="1801" width="8" style="44" customWidth="1"/>
    <col min="1802" max="1802" width="11.42578125" style="44" bestFit="1" customWidth="1"/>
    <col min="1803" max="1803" width="9.140625" style="44" customWidth="1"/>
    <col min="1804" max="1804" width="7.42578125" style="44" customWidth="1"/>
    <col min="1805" max="1805" width="10.7109375" style="44" bestFit="1" customWidth="1"/>
    <col min="1806" max="2048" width="9.140625" style="44"/>
    <col min="2049" max="2049" width="2.140625" style="44" customWidth="1"/>
    <col min="2050" max="2050" width="37" style="44" customWidth="1"/>
    <col min="2051" max="2051" width="7.140625" style="44" customWidth="1"/>
    <col min="2052" max="2052" width="11" style="44" customWidth="1"/>
    <col min="2053" max="2053" width="7.140625" style="44" customWidth="1"/>
    <col min="2054" max="2054" width="9.140625" style="44" customWidth="1"/>
    <col min="2055" max="2055" width="5.140625" style="44" customWidth="1"/>
    <col min="2056" max="2056" width="6.140625" style="44" customWidth="1"/>
    <col min="2057" max="2057" width="8" style="44" customWidth="1"/>
    <col min="2058" max="2058" width="11.42578125" style="44" bestFit="1" customWidth="1"/>
    <col min="2059" max="2059" width="9.140625" style="44" customWidth="1"/>
    <col min="2060" max="2060" width="7.42578125" style="44" customWidth="1"/>
    <col min="2061" max="2061" width="10.7109375" style="44" bestFit="1" customWidth="1"/>
    <col min="2062" max="2304" width="9.140625" style="44"/>
    <col min="2305" max="2305" width="2.140625" style="44" customWidth="1"/>
    <col min="2306" max="2306" width="37" style="44" customWidth="1"/>
    <col min="2307" max="2307" width="7.140625" style="44" customWidth="1"/>
    <col min="2308" max="2308" width="11" style="44" customWidth="1"/>
    <col min="2309" max="2309" width="7.140625" style="44" customWidth="1"/>
    <col min="2310" max="2310" width="9.140625" style="44" customWidth="1"/>
    <col min="2311" max="2311" width="5.140625" style="44" customWidth="1"/>
    <col min="2312" max="2312" width="6.140625" style="44" customWidth="1"/>
    <col min="2313" max="2313" width="8" style="44" customWidth="1"/>
    <col min="2314" max="2314" width="11.42578125" style="44" bestFit="1" customWidth="1"/>
    <col min="2315" max="2315" width="9.140625" style="44" customWidth="1"/>
    <col min="2316" max="2316" width="7.42578125" style="44" customWidth="1"/>
    <col min="2317" max="2317" width="10.7109375" style="44" bestFit="1" customWidth="1"/>
    <col min="2318" max="2560" width="9.140625" style="44"/>
    <col min="2561" max="2561" width="2.140625" style="44" customWidth="1"/>
    <col min="2562" max="2562" width="37" style="44" customWidth="1"/>
    <col min="2563" max="2563" width="7.140625" style="44" customWidth="1"/>
    <col min="2564" max="2564" width="11" style="44" customWidth="1"/>
    <col min="2565" max="2565" width="7.140625" style="44" customWidth="1"/>
    <col min="2566" max="2566" width="9.140625" style="44" customWidth="1"/>
    <col min="2567" max="2567" width="5.140625" style="44" customWidth="1"/>
    <col min="2568" max="2568" width="6.140625" style="44" customWidth="1"/>
    <col min="2569" max="2569" width="8" style="44" customWidth="1"/>
    <col min="2570" max="2570" width="11.42578125" style="44" bestFit="1" customWidth="1"/>
    <col min="2571" max="2571" width="9.140625" style="44" customWidth="1"/>
    <col min="2572" max="2572" width="7.42578125" style="44" customWidth="1"/>
    <col min="2573" max="2573" width="10.7109375" style="44" bestFit="1" customWidth="1"/>
    <col min="2574" max="2816" width="9.140625" style="44"/>
    <col min="2817" max="2817" width="2.140625" style="44" customWidth="1"/>
    <col min="2818" max="2818" width="37" style="44" customWidth="1"/>
    <col min="2819" max="2819" width="7.140625" style="44" customWidth="1"/>
    <col min="2820" max="2820" width="11" style="44" customWidth="1"/>
    <col min="2821" max="2821" width="7.140625" style="44" customWidth="1"/>
    <col min="2822" max="2822" width="9.140625" style="44" customWidth="1"/>
    <col min="2823" max="2823" width="5.140625" style="44" customWidth="1"/>
    <col min="2824" max="2824" width="6.140625" style="44" customWidth="1"/>
    <col min="2825" max="2825" width="8" style="44" customWidth="1"/>
    <col min="2826" max="2826" width="11.42578125" style="44" bestFit="1" customWidth="1"/>
    <col min="2827" max="2827" width="9.140625" style="44" customWidth="1"/>
    <col min="2828" max="2828" width="7.42578125" style="44" customWidth="1"/>
    <col min="2829" max="2829" width="10.7109375" style="44" bestFit="1" customWidth="1"/>
    <col min="2830" max="3072" width="9.140625" style="44"/>
    <col min="3073" max="3073" width="2.140625" style="44" customWidth="1"/>
    <col min="3074" max="3074" width="37" style="44" customWidth="1"/>
    <col min="3075" max="3075" width="7.140625" style="44" customWidth="1"/>
    <col min="3076" max="3076" width="11" style="44" customWidth="1"/>
    <col min="3077" max="3077" width="7.140625" style="44" customWidth="1"/>
    <col min="3078" max="3078" width="9.140625" style="44" customWidth="1"/>
    <col min="3079" max="3079" width="5.140625" style="44" customWidth="1"/>
    <col min="3080" max="3080" width="6.140625" style="44" customWidth="1"/>
    <col min="3081" max="3081" width="8" style="44" customWidth="1"/>
    <col min="3082" max="3082" width="11.42578125" style="44" bestFit="1" customWidth="1"/>
    <col min="3083" max="3083" width="9.140625" style="44" customWidth="1"/>
    <col min="3084" max="3084" width="7.42578125" style="44" customWidth="1"/>
    <col min="3085" max="3085" width="10.7109375" style="44" bestFit="1" customWidth="1"/>
    <col min="3086" max="3328" width="9.140625" style="44"/>
    <col min="3329" max="3329" width="2.140625" style="44" customWidth="1"/>
    <col min="3330" max="3330" width="37" style="44" customWidth="1"/>
    <col min="3331" max="3331" width="7.140625" style="44" customWidth="1"/>
    <col min="3332" max="3332" width="11" style="44" customWidth="1"/>
    <col min="3333" max="3333" width="7.140625" style="44" customWidth="1"/>
    <col min="3334" max="3334" width="9.140625" style="44" customWidth="1"/>
    <col min="3335" max="3335" width="5.140625" style="44" customWidth="1"/>
    <col min="3336" max="3336" width="6.140625" style="44" customWidth="1"/>
    <col min="3337" max="3337" width="8" style="44" customWidth="1"/>
    <col min="3338" max="3338" width="11.42578125" style="44" bestFit="1" customWidth="1"/>
    <col min="3339" max="3339" width="9.140625" style="44" customWidth="1"/>
    <col min="3340" max="3340" width="7.42578125" style="44" customWidth="1"/>
    <col min="3341" max="3341" width="10.7109375" style="44" bestFit="1" customWidth="1"/>
    <col min="3342" max="3584" width="9.140625" style="44"/>
    <col min="3585" max="3585" width="2.140625" style="44" customWidth="1"/>
    <col min="3586" max="3586" width="37" style="44" customWidth="1"/>
    <col min="3587" max="3587" width="7.140625" style="44" customWidth="1"/>
    <col min="3588" max="3588" width="11" style="44" customWidth="1"/>
    <col min="3589" max="3589" width="7.140625" style="44" customWidth="1"/>
    <col min="3590" max="3590" width="9.140625" style="44" customWidth="1"/>
    <col min="3591" max="3591" width="5.140625" style="44" customWidth="1"/>
    <col min="3592" max="3592" width="6.140625" style="44" customWidth="1"/>
    <col min="3593" max="3593" width="8" style="44" customWidth="1"/>
    <col min="3594" max="3594" width="11.42578125" style="44" bestFit="1" customWidth="1"/>
    <col min="3595" max="3595" width="9.140625" style="44" customWidth="1"/>
    <col min="3596" max="3596" width="7.42578125" style="44" customWidth="1"/>
    <col min="3597" max="3597" width="10.7109375" style="44" bestFit="1" customWidth="1"/>
    <col min="3598" max="3840" width="9.140625" style="44"/>
    <col min="3841" max="3841" width="2.140625" style="44" customWidth="1"/>
    <col min="3842" max="3842" width="37" style="44" customWidth="1"/>
    <col min="3843" max="3843" width="7.140625" style="44" customWidth="1"/>
    <col min="3844" max="3844" width="11" style="44" customWidth="1"/>
    <col min="3845" max="3845" width="7.140625" style="44" customWidth="1"/>
    <col min="3846" max="3846" width="9.140625" style="44" customWidth="1"/>
    <col min="3847" max="3847" width="5.140625" style="44" customWidth="1"/>
    <col min="3848" max="3848" width="6.140625" style="44" customWidth="1"/>
    <col min="3849" max="3849" width="8" style="44" customWidth="1"/>
    <col min="3850" max="3850" width="11.42578125" style="44" bestFit="1" customWidth="1"/>
    <col min="3851" max="3851" width="9.140625" style="44" customWidth="1"/>
    <col min="3852" max="3852" width="7.42578125" style="44" customWidth="1"/>
    <col min="3853" max="3853" width="10.7109375" style="44" bestFit="1" customWidth="1"/>
    <col min="3854" max="4096" width="9.140625" style="44"/>
    <col min="4097" max="4097" width="2.140625" style="44" customWidth="1"/>
    <col min="4098" max="4098" width="37" style="44" customWidth="1"/>
    <col min="4099" max="4099" width="7.140625" style="44" customWidth="1"/>
    <col min="4100" max="4100" width="11" style="44" customWidth="1"/>
    <col min="4101" max="4101" width="7.140625" style="44" customWidth="1"/>
    <col min="4102" max="4102" width="9.140625" style="44" customWidth="1"/>
    <col min="4103" max="4103" width="5.140625" style="44" customWidth="1"/>
    <col min="4104" max="4104" width="6.140625" style="44" customWidth="1"/>
    <col min="4105" max="4105" width="8" style="44" customWidth="1"/>
    <col min="4106" max="4106" width="11.42578125" style="44" bestFit="1" customWidth="1"/>
    <col min="4107" max="4107" width="9.140625" style="44" customWidth="1"/>
    <col min="4108" max="4108" width="7.42578125" style="44" customWidth="1"/>
    <col min="4109" max="4109" width="10.7109375" style="44" bestFit="1" customWidth="1"/>
    <col min="4110" max="4352" width="9.140625" style="44"/>
    <col min="4353" max="4353" width="2.140625" style="44" customWidth="1"/>
    <col min="4354" max="4354" width="37" style="44" customWidth="1"/>
    <col min="4355" max="4355" width="7.140625" style="44" customWidth="1"/>
    <col min="4356" max="4356" width="11" style="44" customWidth="1"/>
    <col min="4357" max="4357" width="7.140625" style="44" customWidth="1"/>
    <col min="4358" max="4358" width="9.140625" style="44" customWidth="1"/>
    <col min="4359" max="4359" width="5.140625" style="44" customWidth="1"/>
    <col min="4360" max="4360" width="6.140625" style="44" customWidth="1"/>
    <col min="4361" max="4361" width="8" style="44" customWidth="1"/>
    <col min="4362" max="4362" width="11.42578125" style="44" bestFit="1" customWidth="1"/>
    <col min="4363" max="4363" width="9.140625" style="44" customWidth="1"/>
    <col min="4364" max="4364" width="7.42578125" style="44" customWidth="1"/>
    <col min="4365" max="4365" width="10.7109375" style="44" bestFit="1" customWidth="1"/>
    <col min="4366" max="4608" width="9.140625" style="44"/>
    <col min="4609" max="4609" width="2.140625" style="44" customWidth="1"/>
    <col min="4610" max="4610" width="37" style="44" customWidth="1"/>
    <col min="4611" max="4611" width="7.140625" style="44" customWidth="1"/>
    <col min="4612" max="4612" width="11" style="44" customWidth="1"/>
    <col min="4613" max="4613" width="7.140625" style="44" customWidth="1"/>
    <col min="4614" max="4614" width="9.140625" style="44" customWidth="1"/>
    <col min="4615" max="4615" width="5.140625" style="44" customWidth="1"/>
    <col min="4616" max="4616" width="6.140625" style="44" customWidth="1"/>
    <col min="4617" max="4617" width="8" style="44" customWidth="1"/>
    <col min="4618" max="4618" width="11.42578125" style="44" bestFit="1" customWidth="1"/>
    <col min="4619" max="4619" width="9.140625" style="44" customWidth="1"/>
    <col min="4620" max="4620" width="7.42578125" style="44" customWidth="1"/>
    <col min="4621" max="4621" width="10.7109375" style="44" bestFit="1" customWidth="1"/>
    <col min="4622" max="4864" width="9.140625" style="44"/>
    <col min="4865" max="4865" width="2.140625" style="44" customWidth="1"/>
    <col min="4866" max="4866" width="37" style="44" customWidth="1"/>
    <col min="4867" max="4867" width="7.140625" style="44" customWidth="1"/>
    <col min="4868" max="4868" width="11" style="44" customWidth="1"/>
    <col min="4869" max="4869" width="7.140625" style="44" customWidth="1"/>
    <col min="4870" max="4870" width="9.140625" style="44" customWidth="1"/>
    <col min="4871" max="4871" width="5.140625" style="44" customWidth="1"/>
    <col min="4872" max="4872" width="6.140625" style="44" customWidth="1"/>
    <col min="4873" max="4873" width="8" style="44" customWidth="1"/>
    <col min="4874" max="4874" width="11.42578125" style="44" bestFit="1" customWidth="1"/>
    <col min="4875" max="4875" width="9.140625" style="44" customWidth="1"/>
    <col min="4876" max="4876" width="7.42578125" style="44" customWidth="1"/>
    <col min="4877" max="4877" width="10.7109375" style="44" bestFit="1" customWidth="1"/>
    <col min="4878" max="5120" width="9.140625" style="44"/>
    <col min="5121" max="5121" width="2.140625" style="44" customWidth="1"/>
    <col min="5122" max="5122" width="37" style="44" customWidth="1"/>
    <col min="5123" max="5123" width="7.140625" style="44" customWidth="1"/>
    <col min="5124" max="5124" width="11" style="44" customWidth="1"/>
    <col min="5125" max="5125" width="7.140625" style="44" customWidth="1"/>
    <col min="5126" max="5126" width="9.140625" style="44" customWidth="1"/>
    <col min="5127" max="5127" width="5.140625" style="44" customWidth="1"/>
    <col min="5128" max="5128" width="6.140625" style="44" customWidth="1"/>
    <col min="5129" max="5129" width="8" style="44" customWidth="1"/>
    <col min="5130" max="5130" width="11.42578125" style="44" bestFit="1" customWidth="1"/>
    <col min="5131" max="5131" width="9.140625" style="44" customWidth="1"/>
    <col min="5132" max="5132" width="7.42578125" style="44" customWidth="1"/>
    <col min="5133" max="5133" width="10.7109375" style="44" bestFit="1" customWidth="1"/>
    <col min="5134" max="5376" width="9.140625" style="44"/>
    <col min="5377" max="5377" width="2.140625" style="44" customWidth="1"/>
    <col min="5378" max="5378" width="37" style="44" customWidth="1"/>
    <col min="5379" max="5379" width="7.140625" style="44" customWidth="1"/>
    <col min="5380" max="5380" width="11" style="44" customWidth="1"/>
    <col min="5381" max="5381" width="7.140625" style="44" customWidth="1"/>
    <col min="5382" max="5382" width="9.140625" style="44" customWidth="1"/>
    <col min="5383" max="5383" width="5.140625" style="44" customWidth="1"/>
    <col min="5384" max="5384" width="6.140625" style="44" customWidth="1"/>
    <col min="5385" max="5385" width="8" style="44" customWidth="1"/>
    <col min="5386" max="5386" width="11.42578125" style="44" bestFit="1" customWidth="1"/>
    <col min="5387" max="5387" width="9.140625" style="44" customWidth="1"/>
    <col min="5388" max="5388" width="7.42578125" style="44" customWidth="1"/>
    <col min="5389" max="5389" width="10.7109375" style="44" bestFit="1" customWidth="1"/>
    <col min="5390" max="5632" width="9.140625" style="44"/>
    <col min="5633" max="5633" width="2.140625" style="44" customWidth="1"/>
    <col min="5634" max="5634" width="37" style="44" customWidth="1"/>
    <col min="5635" max="5635" width="7.140625" style="44" customWidth="1"/>
    <col min="5636" max="5636" width="11" style="44" customWidth="1"/>
    <col min="5637" max="5637" width="7.140625" style="44" customWidth="1"/>
    <col min="5638" max="5638" width="9.140625" style="44" customWidth="1"/>
    <col min="5639" max="5639" width="5.140625" style="44" customWidth="1"/>
    <col min="5640" max="5640" width="6.140625" style="44" customWidth="1"/>
    <col min="5641" max="5641" width="8" style="44" customWidth="1"/>
    <col min="5642" max="5642" width="11.42578125" style="44" bestFit="1" customWidth="1"/>
    <col min="5643" max="5643" width="9.140625" style="44" customWidth="1"/>
    <col min="5644" max="5644" width="7.42578125" style="44" customWidth="1"/>
    <col min="5645" max="5645" width="10.7109375" style="44" bestFit="1" customWidth="1"/>
    <col min="5646" max="5888" width="9.140625" style="44"/>
    <col min="5889" max="5889" width="2.140625" style="44" customWidth="1"/>
    <col min="5890" max="5890" width="37" style="44" customWidth="1"/>
    <col min="5891" max="5891" width="7.140625" style="44" customWidth="1"/>
    <col min="5892" max="5892" width="11" style="44" customWidth="1"/>
    <col min="5893" max="5893" width="7.140625" style="44" customWidth="1"/>
    <col min="5894" max="5894" width="9.140625" style="44" customWidth="1"/>
    <col min="5895" max="5895" width="5.140625" style="44" customWidth="1"/>
    <col min="5896" max="5896" width="6.140625" style="44" customWidth="1"/>
    <col min="5897" max="5897" width="8" style="44" customWidth="1"/>
    <col min="5898" max="5898" width="11.42578125" style="44" bestFit="1" customWidth="1"/>
    <col min="5899" max="5899" width="9.140625" style="44" customWidth="1"/>
    <col min="5900" max="5900" width="7.42578125" style="44" customWidth="1"/>
    <col min="5901" max="5901" width="10.7109375" style="44" bestFit="1" customWidth="1"/>
    <col min="5902" max="6144" width="9.140625" style="44"/>
    <col min="6145" max="6145" width="2.140625" style="44" customWidth="1"/>
    <col min="6146" max="6146" width="37" style="44" customWidth="1"/>
    <col min="6147" max="6147" width="7.140625" style="44" customWidth="1"/>
    <col min="6148" max="6148" width="11" style="44" customWidth="1"/>
    <col min="6149" max="6149" width="7.140625" style="44" customWidth="1"/>
    <col min="6150" max="6150" width="9.140625" style="44" customWidth="1"/>
    <col min="6151" max="6151" width="5.140625" style="44" customWidth="1"/>
    <col min="6152" max="6152" width="6.140625" style="44" customWidth="1"/>
    <col min="6153" max="6153" width="8" style="44" customWidth="1"/>
    <col min="6154" max="6154" width="11.42578125" style="44" bestFit="1" customWidth="1"/>
    <col min="6155" max="6155" width="9.140625" style="44" customWidth="1"/>
    <col min="6156" max="6156" width="7.42578125" style="44" customWidth="1"/>
    <col min="6157" max="6157" width="10.7109375" style="44" bestFit="1" customWidth="1"/>
    <col min="6158" max="6400" width="9.140625" style="44"/>
    <col min="6401" max="6401" width="2.140625" style="44" customWidth="1"/>
    <col min="6402" max="6402" width="37" style="44" customWidth="1"/>
    <col min="6403" max="6403" width="7.140625" style="44" customWidth="1"/>
    <col min="6404" max="6404" width="11" style="44" customWidth="1"/>
    <col min="6405" max="6405" width="7.140625" style="44" customWidth="1"/>
    <col min="6406" max="6406" width="9.140625" style="44" customWidth="1"/>
    <col min="6407" max="6407" width="5.140625" style="44" customWidth="1"/>
    <col min="6408" max="6408" width="6.140625" style="44" customWidth="1"/>
    <col min="6409" max="6409" width="8" style="44" customWidth="1"/>
    <col min="6410" max="6410" width="11.42578125" style="44" bestFit="1" customWidth="1"/>
    <col min="6411" max="6411" width="9.140625" style="44" customWidth="1"/>
    <col min="6412" max="6412" width="7.42578125" style="44" customWidth="1"/>
    <col min="6413" max="6413" width="10.7109375" style="44" bestFit="1" customWidth="1"/>
    <col min="6414" max="6656" width="9.140625" style="44"/>
    <col min="6657" max="6657" width="2.140625" style="44" customWidth="1"/>
    <col min="6658" max="6658" width="37" style="44" customWidth="1"/>
    <col min="6659" max="6659" width="7.140625" style="44" customWidth="1"/>
    <col min="6660" max="6660" width="11" style="44" customWidth="1"/>
    <col min="6661" max="6661" width="7.140625" style="44" customWidth="1"/>
    <col min="6662" max="6662" width="9.140625" style="44" customWidth="1"/>
    <col min="6663" max="6663" width="5.140625" style="44" customWidth="1"/>
    <col min="6664" max="6664" width="6.140625" style="44" customWidth="1"/>
    <col min="6665" max="6665" width="8" style="44" customWidth="1"/>
    <col min="6666" max="6666" width="11.42578125" style="44" bestFit="1" customWidth="1"/>
    <col min="6667" max="6667" width="9.140625" style="44" customWidth="1"/>
    <col min="6668" max="6668" width="7.42578125" style="44" customWidth="1"/>
    <col min="6669" max="6669" width="10.7109375" style="44" bestFit="1" customWidth="1"/>
    <col min="6670" max="6912" width="9.140625" style="44"/>
    <col min="6913" max="6913" width="2.140625" style="44" customWidth="1"/>
    <col min="6914" max="6914" width="37" style="44" customWidth="1"/>
    <col min="6915" max="6915" width="7.140625" style="44" customWidth="1"/>
    <col min="6916" max="6916" width="11" style="44" customWidth="1"/>
    <col min="6917" max="6917" width="7.140625" style="44" customWidth="1"/>
    <col min="6918" max="6918" width="9.140625" style="44" customWidth="1"/>
    <col min="6919" max="6919" width="5.140625" style="44" customWidth="1"/>
    <col min="6920" max="6920" width="6.140625" style="44" customWidth="1"/>
    <col min="6921" max="6921" width="8" style="44" customWidth="1"/>
    <col min="6922" max="6922" width="11.42578125" style="44" bestFit="1" customWidth="1"/>
    <col min="6923" max="6923" width="9.140625" style="44" customWidth="1"/>
    <col min="6924" max="6924" width="7.42578125" style="44" customWidth="1"/>
    <col min="6925" max="6925" width="10.7109375" style="44" bestFit="1" customWidth="1"/>
    <col min="6926" max="7168" width="9.140625" style="44"/>
    <col min="7169" max="7169" width="2.140625" style="44" customWidth="1"/>
    <col min="7170" max="7170" width="37" style="44" customWidth="1"/>
    <col min="7171" max="7171" width="7.140625" style="44" customWidth="1"/>
    <col min="7172" max="7172" width="11" style="44" customWidth="1"/>
    <col min="7173" max="7173" width="7.140625" style="44" customWidth="1"/>
    <col min="7174" max="7174" width="9.140625" style="44" customWidth="1"/>
    <col min="7175" max="7175" width="5.140625" style="44" customWidth="1"/>
    <col min="7176" max="7176" width="6.140625" style="44" customWidth="1"/>
    <col min="7177" max="7177" width="8" style="44" customWidth="1"/>
    <col min="7178" max="7178" width="11.42578125" style="44" bestFit="1" customWidth="1"/>
    <col min="7179" max="7179" width="9.140625" style="44" customWidth="1"/>
    <col min="7180" max="7180" width="7.42578125" style="44" customWidth="1"/>
    <col min="7181" max="7181" width="10.7109375" style="44" bestFit="1" customWidth="1"/>
    <col min="7182" max="7424" width="9.140625" style="44"/>
    <col min="7425" max="7425" width="2.140625" style="44" customWidth="1"/>
    <col min="7426" max="7426" width="37" style="44" customWidth="1"/>
    <col min="7427" max="7427" width="7.140625" style="44" customWidth="1"/>
    <col min="7428" max="7428" width="11" style="44" customWidth="1"/>
    <col min="7429" max="7429" width="7.140625" style="44" customWidth="1"/>
    <col min="7430" max="7430" width="9.140625" style="44" customWidth="1"/>
    <col min="7431" max="7431" width="5.140625" style="44" customWidth="1"/>
    <col min="7432" max="7432" width="6.140625" style="44" customWidth="1"/>
    <col min="7433" max="7433" width="8" style="44" customWidth="1"/>
    <col min="7434" max="7434" width="11.42578125" style="44" bestFit="1" customWidth="1"/>
    <col min="7435" max="7435" width="9.140625" style="44" customWidth="1"/>
    <col min="7436" max="7436" width="7.42578125" style="44" customWidth="1"/>
    <col min="7437" max="7437" width="10.7109375" style="44" bestFit="1" customWidth="1"/>
    <col min="7438" max="7680" width="9.140625" style="44"/>
    <col min="7681" max="7681" width="2.140625" style="44" customWidth="1"/>
    <col min="7682" max="7682" width="37" style="44" customWidth="1"/>
    <col min="7683" max="7683" width="7.140625" style="44" customWidth="1"/>
    <col min="7684" max="7684" width="11" style="44" customWidth="1"/>
    <col min="7685" max="7685" width="7.140625" style="44" customWidth="1"/>
    <col min="7686" max="7686" width="9.140625" style="44" customWidth="1"/>
    <col min="7687" max="7687" width="5.140625" style="44" customWidth="1"/>
    <col min="7688" max="7688" width="6.140625" style="44" customWidth="1"/>
    <col min="7689" max="7689" width="8" style="44" customWidth="1"/>
    <col min="7690" max="7690" width="11.42578125" style="44" bestFit="1" customWidth="1"/>
    <col min="7691" max="7691" width="9.140625" style="44" customWidth="1"/>
    <col min="7692" max="7692" width="7.42578125" style="44" customWidth="1"/>
    <col min="7693" max="7693" width="10.7109375" style="44" bestFit="1" customWidth="1"/>
    <col min="7694" max="7936" width="9.140625" style="44"/>
    <col min="7937" max="7937" width="2.140625" style="44" customWidth="1"/>
    <col min="7938" max="7938" width="37" style="44" customWidth="1"/>
    <col min="7939" max="7939" width="7.140625" style="44" customWidth="1"/>
    <col min="7940" max="7940" width="11" style="44" customWidth="1"/>
    <col min="7941" max="7941" width="7.140625" style="44" customWidth="1"/>
    <col min="7942" max="7942" width="9.140625" style="44" customWidth="1"/>
    <col min="7943" max="7943" width="5.140625" style="44" customWidth="1"/>
    <col min="7944" max="7944" width="6.140625" style="44" customWidth="1"/>
    <col min="7945" max="7945" width="8" style="44" customWidth="1"/>
    <col min="7946" max="7946" width="11.42578125" style="44" bestFit="1" customWidth="1"/>
    <col min="7947" max="7947" width="9.140625" style="44" customWidth="1"/>
    <col min="7948" max="7948" width="7.42578125" style="44" customWidth="1"/>
    <col min="7949" max="7949" width="10.7109375" style="44" bestFit="1" customWidth="1"/>
    <col min="7950" max="8192" width="9.140625" style="44"/>
    <col min="8193" max="8193" width="2.140625" style="44" customWidth="1"/>
    <col min="8194" max="8194" width="37" style="44" customWidth="1"/>
    <col min="8195" max="8195" width="7.140625" style="44" customWidth="1"/>
    <col min="8196" max="8196" width="11" style="44" customWidth="1"/>
    <col min="8197" max="8197" width="7.140625" style="44" customWidth="1"/>
    <col min="8198" max="8198" width="9.140625" style="44" customWidth="1"/>
    <col min="8199" max="8199" width="5.140625" style="44" customWidth="1"/>
    <col min="8200" max="8200" width="6.140625" style="44" customWidth="1"/>
    <col min="8201" max="8201" width="8" style="44" customWidth="1"/>
    <col min="8202" max="8202" width="11.42578125" style="44" bestFit="1" customWidth="1"/>
    <col min="8203" max="8203" width="9.140625" style="44" customWidth="1"/>
    <col min="8204" max="8204" width="7.42578125" style="44" customWidth="1"/>
    <col min="8205" max="8205" width="10.7109375" style="44" bestFit="1" customWidth="1"/>
    <col min="8206" max="8448" width="9.140625" style="44"/>
    <col min="8449" max="8449" width="2.140625" style="44" customWidth="1"/>
    <col min="8450" max="8450" width="37" style="44" customWidth="1"/>
    <col min="8451" max="8451" width="7.140625" style="44" customWidth="1"/>
    <col min="8452" max="8452" width="11" style="44" customWidth="1"/>
    <col min="8453" max="8453" width="7.140625" style="44" customWidth="1"/>
    <col min="8454" max="8454" width="9.140625" style="44" customWidth="1"/>
    <col min="8455" max="8455" width="5.140625" style="44" customWidth="1"/>
    <col min="8456" max="8456" width="6.140625" style="44" customWidth="1"/>
    <col min="8457" max="8457" width="8" style="44" customWidth="1"/>
    <col min="8458" max="8458" width="11.42578125" style="44" bestFit="1" customWidth="1"/>
    <col min="8459" max="8459" width="9.140625" style="44" customWidth="1"/>
    <col min="8460" max="8460" width="7.42578125" style="44" customWidth="1"/>
    <col min="8461" max="8461" width="10.7109375" style="44" bestFit="1" customWidth="1"/>
    <col min="8462" max="8704" width="9.140625" style="44"/>
    <col min="8705" max="8705" width="2.140625" style="44" customWidth="1"/>
    <col min="8706" max="8706" width="37" style="44" customWidth="1"/>
    <col min="8707" max="8707" width="7.140625" style="44" customWidth="1"/>
    <col min="8708" max="8708" width="11" style="44" customWidth="1"/>
    <col min="8709" max="8709" width="7.140625" style="44" customWidth="1"/>
    <col min="8710" max="8710" width="9.140625" style="44" customWidth="1"/>
    <col min="8711" max="8711" width="5.140625" style="44" customWidth="1"/>
    <col min="8712" max="8712" width="6.140625" style="44" customWidth="1"/>
    <col min="8713" max="8713" width="8" style="44" customWidth="1"/>
    <col min="8714" max="8714" width="11.42578125" style="44" bestFit="1" customWidth="1"/>
    <col min="8715" max="8715" width="9.140625" style="44" customWidth="1"/>
    <col min="8716" max="8716" width="7.42578125" style="44" customWidth="1"/>
    <col min="8717" max="8717" width="10.7109375" style="44" bestFit="1" customWidth="1"/>
    <col min="8718" max="8960" width="9.140625" style="44"/>
    <col min="8961" max="8961" width="2.140625" style="44" customWidth="1"/>
    <col min="8962" max="8962" width="37" style="44" customWidth="1"/>
    <col min="8963" max="8963" width="7.140625" style="44" customWidth="1"/>
    <col min="8964" max="8964" width="11" style="44" customWidth="1"/>
    <col min="8965" max="8965" width="7.140625" style="44" customWidth="1"/>
    <col min="8966" max="8966" width="9.140625" style="44" customWidth="1"/>
    <col min="8967" max="8967" width="5.140625" style="44" customWidth="1"/>
    <col min="8968" max="8968" width="6.140625" style="44" customWidth="1"/>
    <col min="8969" max="8969" width="8" style="44" customWidth="1"/>
    <col min="8970" max="8970" width="11.42578125" style="44" bestFit="1" customWidth="1"/>
    <col min="8971" max="8971" width="9.140625" style="44" customWidth="1"/>
    <col min="8972" max="8972" width="7.42578125" style="44" customWidth="1"/>
    <col min="8973" max="8973" width="10.7109375" style="44" bestFit="1" customWidth="1"/>
    <col min="8974" max="9216" width="9.140625" style="44"/>
    <col min="9217" max="9217" width="2.140625" style="44" customWidth="1"/>
    <col min="9218" max="9218" width="37" style="44" customWidth="1"/>
    <col min="9219" max="9219" width="7.140625" style="44" customWidth="1"/>
    <col min="9220" max="9220" width="11" style="44" customWidth="1"/>
    <col min="9221" max="9221" width="7.140625" style="44" customWidth="1"/>
    <col min="9222" max="9222" width="9.140625" style="44" customWidth="1"/>
    <col min="9223" max="9223" width="5.140625" style="44" customWidth="1"/>
    <col min="9224" max="9224" width="6.140625" style="44" customWidth="1"/>
    <col min="9225" max="9225" width="8" style="44" customWidth="1"/>
    <col min="9226" max="9226" width="11.42578125" style="44" bestFit="1" customWidth="1"/>
    <col min="9227" max="9227" width="9.140625" style="44" customWidth="1"/>
    <col min="9228" max="9228" width="7.42578125" style="44" customWidth="1"/>
    <col min="9229" max="9229" width="10.7109375" style="44" bestFit="1" customWidth="1"/>
    <col min="9230" max="9472" width="9.140625" style="44"/>
    <col min="9473" max="9473" width="2.140625" style="44" customWidth="1"/>
    <col min="9474" max="9474" width="37" style="44" customWidth="1"/>
    <col min="9475" max="9475" width="7.140625" style="44" customWidth="1"/>
    <col min="9476" max="9476" width="11" style="44" customWidth="1"/>
    <col min="9477" max="9477" width="7.140625" style="44" customWidth="1"/>
    <col min="9478" max="9478" width="9.140625" style="44" customWidth="1"/>
    <col min="9479" max="9479" width="5.140625" style="44" customWidth="1"/>
    <col min="9480" max="9480" width="6.140625" style="44" customWidth="1"/>
    <col min="9481" max="9481" width="8" style="44" customWidth="1"/>
    <col min="9482" max="9482" width="11.42578125" style="44" bestFit="1" customWidth="1"/>
    <col min="9483" max="9483" width="9.140625" style="44" customWidth="1"/>
    <col min="9484" max="9484" width="7.42578125" style="44" customWidth="1"/>
    <col min="9485" max="9485" width="10.7109375" style="44" bestFit="1" customWidth="1"/>
    <col min="9486" max="9728" width="9.140625" style="44"/>
    <col min="9729" max="9729" width="2.140625" style="44" customWidth="1"/>
    <col min="9730" max="9730" width="37" style="44" customWidth="1"/>
    <col min="9731" max="9731" width="7.140625" style="44" customWidth="1"/>
    <col min="9732" max="9732" width="11" style="44" customWidth="1"/>
    <col min="9733" max="9733" width="7.140625" style="44" customWidth="1"/>
    <col min="9734" max="9734" width="9.140625" style="44" customWidth="1"/>
    <col min="9735" max="9735" width="5.140625" style="44" customWidth="1"/>
    <col min="9736" max="9736" width="6.140625" style="44" customWidth="1"/>
    <col min="9737" max="9737" width="8" style="44" customWidth="1"/>
    <col min="9738" max="9738" width="11.42578125" style="44" bestFit="1" customWidth="1"/>
    <col min="9739" max="9739" width="9.140625" style="44" customWidth="1"/>
    <col min="9740" max="9740" width="7.42578125" style="44" customWidth="1"/>
    <col min="9741" max="9741" width="10.7109375" style="44" bestFit="1" customWidth="1"/>
    <col min="9742" max="9984" width="9.140625" style="44"/>
    <col min="9985" max="9985" width="2.140625" style="44" customWidth="1"/>
    <col min="9986" max="9986" width="37" style="44" customWidth="1"/>
    <col min="9987" max="9987" width="7.140625" style="44" customWidth="1"/>
    <col min="9988" max="9988" width="11" style="44" customWidth="1"/>
    <col min="9989" max="9989" width="7.140625" style="44" customWidth="1"/>
    <col min="9990" max="9990" width="9.140625" style="44" customWidth="1"/>
    <col min="9991" max="9991" width="5.140625" style="44" customWidth="1"/>
    <col min="9992" max="9992" width="6.140625" style="44" customWidth="1"/>
    <col min="9993" max="9993" width="8" style="44" customWidth="1"/>
    <col min="9994" max="9994" width="11.42578125" style="44" bestFit="1" customWidth="1"/>
    <col min="9995" max="9995" width="9.140625" style="44" customWidth="1"/>
    <col min="9996" max="9996" width="7.42578125" style="44" customWidth="1"/>
    <col min="9997" max="9997" width="10.7109375" style="44" bestFit="1" customWidth="1"/>
    <col min="9998" max="10240" width="9.140625" style="44"/>
    <col min="10241" max="10241" width="2.140625" style="44" customWidth="1"/>
    <col min="10242" max="10242" width="37" style="44" customWidth="1"/>
    <col min="10243" max="10243" width="7.140625" style="44" customWidth="1"/>
    <col min="10244" max="10244" width="11" style="44" customWidth="1"/>
    <col min="10245" max="10245" width="7.140625" style="44" customWidth="1"/>
    <col min="10246" max="10246" width="9.140625" style="44" customWidth="1"/>
    <col min="10247" max="10247" width="5.140625" style="44" customWidth="1"/>
    <col min="10248" max="10248" width="6.140625" style="44" customWidth="1"/>
    <col min="10249" max="10249" width="8" style="44" customWidth="1"/>
    <col min="10250" max="10250" width="11.42578125" style="44" bestFit="1" customWidth="1"/>
    <col min="10251" max="10251" width="9.140625" style="44" customWidth="1"/>
    <col min="10252" max="10252" width="7.42578125" style="44" customWidth="1"/>
    <col min="10253" max="10253" width="10.7109375" style="44" bestFit="1" customWidth="1"/>
    <col min="10254" max="10496" width="9.140625" style="44"/>
    <col min="10497" max="10497" width="2.140625" style="44" customWidth="1"/>
    <col min="10498" max="10498" width="37" style="44" customWidth="1"/>
    <col min="10499" max="10499" width="7.140625" style="44" customWidth="1"/>
    <col min="10500" max="10500" width="11" style="44" customWidth="1"/>
    <col min="10501" max="10501" width="7.140625" style="44" customWidth="1"/>
    <col min="10502" max="10502" width="9.140625" style="44" customWidth="1"/>
    <col min="10503" max="10503" width="5.140625" style="44" customWidth="1"/>
    <col min="10504" max="10504" width="6.140625" style="44" customWidth="1"/>
    <col min="10505" max="10505" width="8" style="44" customWidth="1"/>
    <col min="10506" max="10506" width="11.42578125" style="44" bestFit="1" customWidth="1"/>
    <col min="10507" max="10507" width="9.140625" style="44" customWidth="1"/>
    <col min="10508" max="10508" width="7.42578125" style="44" customWidth="1"/>
    <col min="10509" max="10509" width="10.7109375" style="44" bestFit="1" customWidth="1"/>
    <col min="10510" max="10752" width="9.140625" style="44"/>
    <col min="10753" max="10753" width="2.140625" style="44" customWidth="1"/>
    <col min="10754" max="10754" width="37" style="44" customWidth="1"/>
    <col min="10755" max="10755" width="7.140625" style="44" customWidth="1"/>
    <col min="10756" max="10756" width="11" style="44" customWidth="1"/>
    <col min="10757" max="10757" width="7.140625" style="44" customWidth="1"/>
    <col min="10758" max="10758" width="9.140625" style="44" customWidth="1"/>
    <col min="10759" max="10759" width="5.140625" style="44" customWidth="1"/>
    <col min="10760" max="10760" width="6.140625" style="44" customWidth="1"/>
    <col min="10761" max="10761" width="8" style="44" customWidth="1"/>
    <col min="10762" max="10762" width="11.42578125" style="44" bestFit="1" customWidth="1"/>
    <col min="10763" max="10763" width="9.140625" style="44" customWidth="1"/>
    <col min="10764" max="10764" width="7.42578125" style="44" customWidth="1"/>
    <col min="10765" max="10765" width="10.7109375" style="44" bestFit="1" customWidth="1"/>
    <col min="10766" max="11008" width="9.140625" style="44"/>
    <col min="11009" max="11009" width="2.140625" style="44" customWidth="1"/>
    <col min="11010" max="11010" width="37" style="44" customWidth="1"/>
    <col min="11011" max="11011" width="7.140625" style="44" customWidth="1"/>
    <col min="11012" max="11012" width="11" style="44" customWidth="1"/>
    <col min="11013" max="11013" width="7.140625" style="44" customWidth="1"/>
    <col min="11014" max="11014" width="9.140625" style="44" customWidth="1"/>
    <col min="11015" max="11015" width="5.140625" style="44" customWidth="1"/>
    <col min="11016" max="11016" width="6.140625" style="44" customWidth="1"/>
    <col min="11017" max="11017" width="8" style="44" customWidth="1"/>
    <col min="11018" max="11018" width="11.42578125" style="44" bestFit="1" customWidth="1"/>
    <col min="11019" max="11019" width="9.140625" style="44" customWidth="1"/>
    <col min="11020" max="11020" width="7.42578125" style="44" customWidth="1"/>
    <col min="11021" max="11021" width="10.7109375" style="44" bestFit="1" customWidth="1"/>
    <col min="11022" max="11264" width="9.140625" style="44"/>
    <col min="11265" max="11265" width="2.140625" style="44" customWidth="1"/>
    <col min="11266" max="11266" width="37" style="44" customWidth="1"/>
    <col min="11267" max="11267" width="7.140625" style="44" customWidth="1"/>
    <col min="11268" max="11268" width="11" style="44" customWidth="1"/>
    <col min="11269" max="11269" width="7.140625" style="44" customWidth="1"/>
    <col min="11270" max="11270" width="9.140625" style="44" customWidth="1"/>
    <col min="11271" max="11271" width="5.140625" style="44" customWidth="1"/>
    <col min="11272" max="11272" width="6.140625" style="44" customWidth="1"/>
    <col min="11273" max="11273" width="8" style="44" customWidth="1"/>
    <col min="11274" max="11274" width="11.42578125" style="44" bestFit="1" customWidth="1"/>
    <col min="11275" max="11275" width="9.140625" style="44" customWidth="1"/>
    <col min="11276" max="11276" width="7.42578125" style="44" customWidth="1"/>
    <col min="11277" max="11277" width="10.7109375" style="44" bestFit="1" customWidth="1"/>
    <col min="11278" max="11520" width="9.140625" style="44"/>
    <col min="11521" max="11521" width="2.140625" style="44" customWidth="1"/>
    <col min="11522" max="11522" width="37" style="44" customWidth="1"/>
    <col min="11523" max="11523" width="7.140625" style="44" customWidth="1"/>
    <col min="11524" max="11524" width="11" style="44" customWidth="1"/>
    <col min="11525" max="11525" width="7.140625" style="44" customWidth="1"/>
    <col min="11526" max="11526" width="9.140625" style="44" customWidth="1"/>
    <col min="11527" max="11527" width="5.140625" style="44" customWidth="1"/>
    <col min="11528" max="11528" width="6.140625" style="44" customWidth="1"/>
    <col min="11529" max="11529" width="8" style="44" customWidth="1"/>
    <col min="11530" max="11530" width="11.42578125" style="44" bestFit="1" customWidth="1"/>
    <col min="11531" max="11531" width="9.140625" style="44" customWidth="1"/>
    <col min="11532" max="11532" width="7.42578125" style="44" customWidth="1"/>
    <col min="11533" max="11533" width="10.7109375" style="44" bestFit="1" customWidth="1"/>
    <col min="11534" max="11776" width="9.140625" style="44"/>
    <col min="11777" max="11777" width="2.140625" style="44" customWidth="1"/>
    <col min="11778" max="11778" width="37" style="44" customWidth="1"/>
    <col min="11779" max="11779" width="7.140625" style="44" customWidth="1"/>
    <col min="11780" max="11780" width="11" style="44" customWidth="1"/>
    <col min="11781" max="11781" width="7.140625" style="44" customWidth="1"/>
    <col min="11782" max="11782" width="9.140625" style="44" customWidth="1"/>
    <col min="11783" max="11783" width="5.140625" style="44" customWidth="1"/>
    <col min="11784" max="11784" width="6.140625" style="44" customWidth="1"/>
    <col min="11785" max="11785" width="8" style="44" customWidth="1"/>
    <col min="11786" max="11786" width="11.42578125" style="44" bestFit="1" customWidth="1"/>
    <col min="11787" max="11787" width="9.140625" style="44" customWidth="1"/>
    <col min="11788" max="11788" width="7.42578125" style="44" customWidth="1"/>
    <col min="11789" max="11789" width="10.7109375" style="44" bestFit="1" customWidth="1"/>
    <col min="11790" max="12032" width="9.140625" style="44"/>
    <col min="12033" max="12033" width="2.140625" style="44" customWidth="1"/>
    <col min="12034" max="12034" width="37" style="44" customWidth="1"/>
    <col min="12035" max="12035" width="7.140625" style="44" customWidth="1"/>
    <col min="12036" max="12036" width="11" style="44" customWidth="1"/>
    <col min="12037" max="12037" width="7.140625" style="44" customWidth="1"/>
    <col min="12038" max="12038" width="9.140625" style="44" customWidth="1"/>
    <col min="12039" max="12039" width="5.140625" style="44" customWidth="1"/>
    <col min="12040" max="12040" width="6.140625" style="44" customWidth="1"/>
    <col min="12041" max="12041" width="8" style="44" customWidth="1"/>
    <col min="12042" max="12042" width="11.42578125" style="44" bestFit="1" customWidth="1"/>
    <col min="12043" max="12043" width="9.140625" style="44" customWidth="1"/>
    <col min="12044" max="12044" width="7.42578125" style="44" customWidth="1"/>
    <col min="12045" max="12045" width="10.7109375" style="44" bestFit="1" customWidth="1"/>
    <col min="12046" max="12288" width="9.140625" style="44"/>
    <col min="12289" max="12289" width="2.140625" style="44" customWidth="1"/>
    <col min="12290" max="12290" width="37" style="44" customWidth="1"/>
    <col min="12291" max="12291" width="7.140625" style="44" customWidth="1"/>
    <col min="12292" max="12292" width="11" style="44" customWidth="1"/>
    <col min="12293" max="12293" width="7.140625" style="44" customWidth="1"/>
    <col min="12294" max="12294" width="9.140625" style="44" customWidth="1"/>
    <col min="12295" max="12295" width="5.140625" style="44" customWidth="1"/>
    <col min="12296" max="12296" width="6.140625" style="44" customWidth="1"/>
    <col min="12297" max="12297" width="8" style="44" customWidth="1"/>
    <col min="12298" max="12298" width="11.42578125" style="44" bestFit="1" customWidth="1"/>
    <col min="12299" max="12299" width="9.140625" style="44" customWidth="1"/>
    <col min="12300" max="12300" width="7.42578125" style="44" customWidth="1"/>
    <col min="12301" max="12301" width="10.7109375" style="44" bestFit="1" customWidth="1"/>
    <col min="12302" max="12544" width="9.140625" style="44"/>
    <col min="12545" max="12545" width="2.140625" style="44" customWidth="1"/>
    <col min="12546" max="12546" width="37" style="44" customWidth="1"/>
    <col min="12547" max="12547" width="7.140625" style="44" customWidth="1"/>
    <col min="12548" max="12548" width="11" style="44" customWidth="1"/>
    <col min="12549" max="12549" width="7.140625" style="44" customWidth="1"/>
    <col min="12550" max="12550" width="9.140625" style="44" customWidth="1"/>
    <col min="12551" max="12551" width="5.140625" style="44" customWidth="1"/>
    <col min="12552" max="12552" width="6.140625" style="44" customWidth="1"/>
    <col min="12553" max="12553" width="8" style="44" customWidth="1"/>
    <col min="12554" max="12554" width="11.42578125" style="44" bestFit="1" customWidth="1"/>
    <col min="12555" max="12555" width="9.140625" style="44" customWidth="1"/>
    <col min="12556" max="12556" width="7.42578125" style="44" customWidth="1"/>
    <col min="12557" max="12557" width="10.7109375" style="44" bestFit="1" customWidth="1"/>
    <col min="12558" max="12800" width="9.140625" style="44"/>
    <col min="12801" max="12801" width="2.140625" style="44" customWidth="1"/>
    <col min="12802" max="12802" width="37" style="44" customWidth="1"/>
    <col min="12803" max="12803" width="7.140625" style="44" customWidth="1"/>
    <col min="12804" max="12804" width="11" style="44" customWidth="1"/>
    <col min="12805" max="12805" width="7.140625" style="44" customWidth="1"/>
    <col min="12806" max="12806" width="9.140625" style="44" customWidth="1"/>
    <col min="12807" max="12807" width="5.140625" style="44" customWidth="1"/>
    <col min="12808" max="12808" width="6.140625" style="44" customWidth="1"/>
    <col min="12809" max="12809" width="8" style="44" customWidth="1"/>
    <col min="12810" max="12810" width="11.42578125" style="44" bestFit="1" customWidth="1"/>
    <col min="12811" max="12811" width="9.140625" style="44" customWidth="1"/>
    <col min="12812" max="12812" width="7.42578125" style="44" customWidth="1"/>
    <col min="12813" max="12813" width="10.7109375" style="44" bestFit="1" customWidth="1"/>
    <col min="12814" max="13056" width="9.140625" style="44"/>
    <col min="13057" max="13057" width="2.140625" style="44" customWidth="1"/>
    <col min="13058" max="13058" width="37" style="44" customWidth="1"/>
    <col min="13059" max="13059" width="7.140625" style="44" customWidth="1"/>
    <col min="13060" max="13060" width="11" style="44" customWidth="1"/>
    <col min="13061" max="13061" width="7.140625" style="44" customWidth="1"/>
    <col min="13062" max="13062" width="9.140625" style="44" customWidth="1"/>
    <col min="13063" max="13063" width="5.140625" style="44" customWidth="1"/>
    <col min="13064" max="13064" width="6.140625" style="44" customWidth="1"/>
    <col min="13065" max="13065" width="8" style="44" customWidth="1"/>
    <col min="13066" max="13066" width="11.42578125" style="44" bestFit="1" customWidth="1"/>
    <col min="13067" max="13067" width="9.140625" style="44" customWidth="1"/>
    <col min="13068" max="13068" width="7.42578125" style="44" customWidth="1"/>
    <col min="13069" max="13069" width="10.7109375" style="44" bestFit="1" customWidth="1"/>
    <col min="13070" max="13312" width="9.140625" style="44"/>
    <col min="13313" max="13313" width="2.140625" style="44" customWidth="1"/>
    <col min="13314" max="13314" width="37" style="44" customWidth="1"/>
    <col min="13315" max="13315" width="7.140625" style="44" customWidth="1"/>
    <col min="13316" max="13316" width="11" style="44" customWidth="1"/>
    <col min="13317" max="13317" width="7.140625" style="44" customWidth="1"/>
    <col min="13318" max="13318" width="9.140625" style="44" customWidth="1"/>
    <col min="13319" max="13319" width="5.140625" style="44" customWidth="1"/>
    <col min="13320" max="13320" width="6.140625" style="44" customWidth="1"/>
    <col min="13321" max="13321" width="8" style="44" customWidth="1"/>
    <col min="13322" max="13322" width="11.42578125" style="44" bestFit="1" customWidth="1"/>
    <col min="13323" max="13323" width="9.140625" style="44" customWidth="1"/>
    <col min="13324" max="13324" width="7.42578125" style="44" customWidth="1"/>
    <col min="13325" max="13325" width="10.7109375" style="44" bestFit="1" customWidth="1"/>
    <col min="13326" max="13568" width="9.140625" style="44"/>
    <col min="13569" max="13569" width="2.140625" style="44" customWidth="1"/>
    <col min="13570" max="13570" width="37" style="44" customWidth="1"/>
    <col min="13571" max="13571" width="7.140625" style="44" customWidth="1"/>
    <col min="13572" max="13572" width="11" style="44" customWidth="1"/>
    <col min="13573" max="13573" width="7.140625" style="44" customWidth="1"/>
    <col min="13574" max="13574" width="9.140625" style="44" customWidth="1"/>
    <col min="13575" max="13575" width="5.140625" style="44" customWidth="1"/>
    <col min="13576" max="13576" width="6.140625" style="44" customWidth="1"/>
    <col min="13577" max="13577" width="8" style="44" customWidth="1"/>
    <col min="13578" max="13578" width="11.42578125" style="44" bestFit="1" customWidth="1"/>
    <col min="13579" max="13579" width="9.140625" style="44" customWidth="1"/>
    <col min="13580" max="13580" width="7.42578125" style="44" customWidth="1"/>
    <col min="13581" max="13581" width="10.7109375" style="44" bestFit="1" customWidth="1"/>
    <col min="13582" max="13824" width="9.140625" style="44"/>
    <col min="13825" max="13825" width="2.140625" style="44" customWidth="1"/>
    <col min="13826" max="13826" width="37" style="44" customWidth="1"/>
    <col min="13827" max="13827" width="7.140625" style="44" customWidth="1"/>
    <col min="13828" max="13828" width="11" style="44" customWidth="1"/>
    <col min="13829" max="13829" width="7.140625" style="44" customWidth="1"/>
    <col min="13830" max="13830" width="9.140625" style="44" customWidth="1"/>
    <col min="13831" max="13831" width="5.140625" style="44" customWidth="1"/>
    <col min="13832" max="13832" width="6.140625" style="44" customWidth="1"/>
    <col min="13833" max="13833" width="8" style="44" customWidth="1"/>
    <col min="13834" max="13834" width="11.42578125" style="44" bestFit="1" customWidth="1"/>
    <col min="13835" max="13835" width="9.140625" style="44" customWidth="1"/>
    <col min="13836" max="13836" width="7.42578125" style="44" customWidth="1"/>
    <col min="13837" max="13837" width="10.7109375" style="44" bestFit="1" customWidth="1"/>
    <col min="13838" max="14080" width="9.140625" style="44"/>
    <col min="14081" max="14081" width="2.140625" style="44" customWidth="1"/>
    <col min="14082" max="14082" width="37" style="44" customWidth="1"/>
    <col min="14083" max="14083" width="7.140625" style="44" customWidth="1"/>
    <col min="14084" max="14084" width="11" style="44" customWidth="1"/>
    <col min="14085" max="14085" width="7.140625" style="44" customWidth="1"/>
    <col min="14086" max="14086" width="9.140625" style="44" customWidth="1"/>
    <col min="14087" max="14087" width="5.140625" style="44" customWidth="1"/>
    <col min="14088" max="14088" width="6.140625" style="44" customWidth="1"/>
    <col min="14089" max="14089" width="8" style="44" customWidth="1"/>
    <col min="14090" max="14090" width="11.42578125" style="44" bestFit="1" customWidth="1"/>
    <col min="14091" max="14091" width="9.140625" style="44" customWidth="1"/>
    <col min="14092" max="14092" width="7.42578125" style="44" customWidth="1"/>
    <col min="14093" max="14093" width="10.7109375" style="44" bestFit="1" customWidth="1"/>
    <col min="14094" max="14336" width="9.140625" style="44"/>
    <col min="14337" max="14337" width="2.140625" style="44" customWidth="1"/>
    <col min="14338" max="14338" width="37" style="44" customWidth="1"/>
    <col min="14339" max="14339" width="7.140625" style="44" customWidth="1"/>
    <col min="14340" max="14340" width="11" style="44" customWidth="1"/>
    <col min="14341" max="14341" width="7.140625" style="44" customWidth="1"/>
    <col min="14342" max="14342" width="9.140625" style="44" customWidth="1"/>
    <col min="14343" max="14343" width="5.140625" style="44" customWidth="1"/>
    <col min="14344" max="14344" width="6.140625" style="44" customWidth="1"/>
    <col min="14345" max="14345" width="8" style="44" customWidth="1"/>
    <col min="14346" max="14346" width="11.42578125" style="44" bestFit="1" customWidth="1"/>
    <col min="14347" max="14347" width="9.140625" style="44" customWidth="1"/>
    <col min="14348" max="14348" width="7.42578125" style="44" customWidth="1"/>
    <col min="14349" max="14349" width="10.7109375" style="44" bestFit="1" customWidth="1"/>
    <col min="14350" max="14592" width="9.140625" style="44"/>
    <col min="14593" max="14593" width="2.140625" style="44" customWidth="1"/>
    <col min="14594" max="14594" width="37" style="44" customWidth="1"/>
    <col min="14595" max="14595" width="7.140625" style="44" customWidth="1"/>
    <col min="14596" max="14596" width="11" style="44" customWidth="1"/>
    <col min="14597" max="14597" width="7.140625" style="44" customWidth="1"/>
    <col min="14598" max="14598" width="9.140625" style="44" customWidth="1"/>
    <col min="14599" max="14599" width="5.140625" style="44" customWidth="1"/>
    <col min="14600" max="14600" width="6.140625" style="44" customWidth="1"/>
    <col min="14601" max="14601" width="8" style="44" customWidth="1"/>
    <col min="14602" max="14602" width="11.42578125" style="44" bestFit="1" customWidth="1"/>
    <col min="14603" max="14603" width="9.140625" style="44" customWidth="1"/>
    <col min="14604" max="14604" width="7.42578125" style="44" customWidth="1"/>
    <col min="14605" max="14605" width="10.7109375" style="44" bestFit="1" customWidth="1"/>
    <col min="14606" max="14848" width="9.140625" style="44"/>
    <col min="14849" max="14849" width="2.140625" style="44" customWidth="1"/>
    <col min="14850" max="14850" width="37" style="44" customWidth="1"/>
    <col min="14851" max="14851" width="7.140625" style="44" customWidth="1"/>
    <col min="14852" max="14852" width="11" style="44" customWidth="1"/>
    <col min="14853" max="14853" width="7.140625" style="44" customWidth="1"/>
    <col min="14854" max="14854" width="9.140625" style="44" customWidth="1"/>
    <col min="14855" max="14855" width="5.140625" style="44" customWidth="1"/>
    <col min="14856" max="14856" width="6.140625" style="44" customWidth="1"/>
    <col min="14857" max="14857" width="8" style="44" customWidth="1"/>
    <col min="14858" max="14858" width="11.42578125" style="44" bestFit="1" customWidth="1"/>
    <col min="14859" max="14859" width="9.140625" style="44" customWidth="1"/>
    <col min="14860" max="14860" width="7.42578125" style="44" customWidth="1"/>
    <col min="14861" max="14861" width="10.7109375" style="44" bestFit="1" customWidth="1"/>
    <col min="14862" max="15104" width="9.140625" style="44"/>
    <col min="15105" max="15105" width="2.140625" style="44" customWidth="1"/>
    <col min="15106" max="15106" width="37" style="44" customWidth="1"/>
    <col min="15107" max="15107" width="7.140625" style="44" customWidth="1"/>
    <col min="15108" max="15108" width="11" style="44" customWidth="1"/>
    <col min="15109" max="15109" width="7.140625" style="44" customWidth="1"/>
    <col min="15110" max="15110" width="9.140625" style="44" customWidth="1"/>
    <col min="15111" max="15111" width="5.140625" style="44" customWidth="1"/>
    <col min="15112" max="15112" width="6.140625" style="44" customWidth="1"/>
    <col min="15113" max="15113" width="8" style="44" customWidth="1"/>
    <col min="15114" max="15114" width="11.42578125" style="44" bestFit="1" customWidth="1"/>
    <col min="15115" max="15115" width="9.140625" style="44" customWidth="1"/>
    <col min="15116" max="15116" width="7.42578125" style="44" customWidth="1"/>
    <col min="15117" max="15117" width="10.7109375" style="44" bestFit="1" customWidth="1"/>
    <col min="15118" max="15360" width="9.140625" style="44"/>
    <col min="15361" max="15361" width="2.140625" style="44" customWidth="1"/>
    <col min="15362" max="15362" width="37" style="44" customWidth="1"/>
    <col min="15363" max="15363" width="7.140625" style="44" customWidth="1"/>
    <col min="15364" max="15364" width="11" style="44" customWidth="1"/>
    <col min="15365" max="15365" width="7.140625" style="44" customWidth="1"/>
    <col min="15366" max="15366" width="9.140625" style="44" customWidth="1"/>
    <col min="15367" max="15367" width="5.140625" style="44" customWidth="1"/>
    <col min="15368" max="15368" width="6.140625" style="44" customWidth="1"/>
    <col min="15369" max="15369" width="8" style="44" customWidth="1"/>
    <col min="15370" max="15370" width="11.42578125" style="44" bestFit="1" customWidth="1"/>
    <col min="15371" max="15371" width="9.140625" style="44" customWidth="1"/>
    <col min="15372" max="15372" width="7.42578125" style="44" customWidth="1"/>
    <col min="15373" max="15373" width="10.7109375" style="44" bestFit="1" customWidth="1"/>
    <col min="15374" max="15616" width="9.140625" style="44"/>
    <col min="15617" max="15617" width="2.140625" style="44" customWidth="1"/>
    <col min="15618" max="15618" width="37" style="44" customWidth="1"/>
    <col min="15619" max="15619" width="7.140625" style="44" customWidth="1"/>
    <col min="15620" max="15620" width="11" style="44" customWidth="1"/>
    <col min="15621" max="15621" width="7.140625" style="44" customWidth="1"/>
    <col min="15622" max="15622" width="9.140625" style="44" customWidth="1"/>
    <col min="15623" max="15623" width="5.140625" style="44" customWidth="1"/>
    <col min="15624" max="15624" width="6.140625" style="44" customWidth="1"/>
    <col min="15625" max="15625" width="8" style="44" customWidth="1"/>
    <col min="15626" max="15626" width="11.42578125" style="44" bestFit="1" customWidth="1"/>
    <col min="15627" max="15627" width="9.140625" style="44" customWidth="1"/>
    <col min="15628" max="15628" width="7.42578125" style="44" customWidth="1"/>
    <col min="15629" max="15629" width="10.7109375" style="44" bestFit="1" customWidth="1"/>
    <col min="15630" max="15872" width="9.140625" style="44"/>
    <col min="15873" max="15873" width="2.140625" style="44" customWidth="1"/>
    <col min="15874" max="15874" width="37" style="44" customWidth="1"/>
    <col min="15875" max="15875" width="7.140625" style="44" customWidth="1"/>
    <col min="15876" max="15876" width="11" style="44" customWidth="1"/>
    <col min="15877" max="15877" width="7.140625" style="44" customWidth="1"/>
    <col min="15878" max="15878" width="9.140625" style="44" customWidth="1"/>
    <col min="15879" max="15879" width="5.140625" style="44" customWidth="1"/>
    <col min="15880" max="15880" width="6.140625" style="44" customWidth="1"/>
    <col min="15881" max="15881" width="8" style="44" customWidth="1"/>
    <col min="15882" max="15882" width="11.42578125" style="44" bestFit="1" customWidth="1"/>
    <col min="15883" max="15883" width="9.140625" style="44" customWidth="1"/>
    <col min="15884" max="15884" width="7.42578125" style="44" customWidth="1"/>
    <col min="15885" max="15885" width="10.7109375" style="44" bestFit="1" customWidth="1"/>
    <col min="15886" max="16128" width="9.140625" style="44"/>
    <col min="16129" max="16129" width="2.140625" style="44" customWidth="1"/>
    <col min="16130" max="16130" width="37" style="44" customWidth="1"/>
    <col min="16131" max="16131" width="7.140625" style="44" customWidth="1"/>
    <col min="16132" max="16132" width="11" style="44" customWidth="1"/>
    <col min="16133" max="16133" width="7.140625" style="44" customWidth="1"/>
    <col min="16134" max="16134" width="9.140625" style="44" customWidth="1"/>
    <col min="16135" max="16135" width="5.140625" style="44" customWidth="1"/>
    <col min="16136" max="16136" width="6.140625" style="44" customWidth="1"/>
    <col min="16137" max="16137" width="8" style="44" customWidth="1"/>
    <col min="16138" max="16138" width="11.42578125" style="44" bestFit="1" customWidth="1"/>
    <col min="16139" max="16139" width="9.140625" style="44" customWidth="1"/>
    <col min="16140" max="16140" width="7.42578125" style="44" customWidth="1"/>
    <col min="16141" max="16141" width="10.7109375" style="44" bestFit="1" customWidth="1"/>
    <col min="16142" max="16384" width="9.140625" style="44"/>
  </cols>
  <sheetData>
    <row r="1" spans="1:13" ht="147.75" customHeight="1" x14ac:dyDescent="0.2">
      <c r="A1" s="216" t="s">
        <v>115</v>
      </c>
      <c r="B1" s="217"/>
      <c r="C1" s="217"/>
      <c r="D1" s="217"/>
      <c r="E1" s="217"/>
      <c r="F1" s="217"/>
      <c r="G1" s="217"/>
      <c r="H1" s="217"/>
      <c r="I1" s="217"/>
      <c r="J1" s="217"/>
      <c r="K1" s="217"/>
      <c r="L1" s="217"/>
      <c r="M1" s="218"/>
    </row>
    <row r="2" spans="1:13" ht="21.75" customHeight="1" x14ac:dyDescent="0.25">
      <c r="A2" s="45"/>
      <c r="B2" s="46"/>
      <c r="C2" s="225" t="s">
        <v>1</v>
      </c>
      <c r="D2" s="225"/>
      <c r="E2" s="225"/>
      <c r="F2" s="225"/>
      <c r="G2" s="225"/>
      <c r="H2" s="225"/>
      <c r="I2" s="225"/>
      <c r="J2" s="225"/>
      <c r="K2" s="225"/>
      <c r="L2" s="225"/>
      <c r="M2" s="226"/>
    </row>
    <row r="3" spans="1:13" ht="15.75" customHeight="1" x14ac:dyDescent="0.2">
      <c r="A3" s="219" t="s">
        <v>27</v>
      </c>
      <c r="B3" s="220"/>
      <c r="C3" s="221" t="s">
        <v>28</v>
      </c>
      <c r="D3" s="221"/>
      <c r="E3" s="47">
        <v>2113</v>
      </c>
      <c r="F3" s="48" t="s">
        <v>29</v>
      </c>
      <c r="G3" s="222"/>
      <c r="H3" s="223"/>
      <c r="I3" s="49" t="s">
        <v>30</v>
      </c>
      <c r="J3" s="160">
        <v>5931819</v>
      </c>
      <c r="K3" s="49" t="s">
        <v>31</v>
      </c>
      <c r="L3" s="222" t="s">
        <v>32</v>
      </c>
      <c r="M3" s="224"/>
    </row>
    <row r="4" spans="1:13" ht="12.75" customHeight="1" x14ac:dyDescent="0.2">
      <c r="A4" s="50" t="s">
        <v>33</v>
      </c>
      <c r="B4" s="51"/>
      <c r="C4" s="51"/>
      <c r="D4" s="52"/>
      <c r="E4" s="53" t="s">
        <v>34</v>
      </c>
      <c r="F4" s="53"/>
      <c r="G4" s="54"/>
      <c r="H4" s="55"/>
      <c r="I4" s="56"/>
      <c r="J4" s="57"/>
      <c r="K4" s="58"/>
      <c r="L4" s="59" t="s">
        <v>35</v>
      </c>
      <c r="M4" s="60"/>
    </row>
    <row r="5" spans="1:13" ht="12.75" customHeight="1" x14ac:dyDescent="0.2">
      <c r="A5" s="208" t="s">
        <v>107</v>
      </c>
      <c r="B5" s="209"/>
      <c r="C5" s="209"/>
      <c r="D5" s="210"/>
      <c r="E5" s="211" t="s">
        <v>32</v>
      </c>
      <c r="F5" s="212"/>
      <c r="G5" s="212"/>
      <c r="H5" s="213"/>
      <c r="I5" s="211"/>
      <c r="J5" s="212"/>
      <c r="K5" s="213"/>
      <c r="L5" s="214"/>
      <c r="M5" s="215"/>
    </row>
    <row r="6" spans="1:13" ht="4.5" customHeight="1" x14ac:dyDescent="0.2">
      <c r="A6" s="61"/>
      <c r="B6" s="62"/>
      <c r="C6" s="63"/>
      <c r="D6" s="64"/>
      <c r="E6" s="65"/>
      <c r="F6" s="65"/>
      <c r="G6" s="66"/>
      <c r="H6" s="67"/>
      <c r="I6" s="65"/>
      <c r="J6" s="68"/>
      <c r="K6" s="68"/>
      <c r="L6" s="68"/>
      <c r="M6" s="69"/>
    </row>
    <row r="7" spans="1:13" ht="11.25" customHeight="1" x14ac:dyDescent="0.2">
      <c r="A7" s="70"/>
      <c r="B7" s="71"/>
      <c r="C7" s="72"/>
      <c r="D7" s="73"/>
      <c r="E7" s="44"/>
      <c r="F7" s="44"/>
      <c r="G7" s="44"/>
      <c r="H7" s="44"/>
      <c r="I7" s="44"/>
      <c r="J7" s="44"/>
      <c r="K7" s="44"/>
      <c r="L7" s="44"/>
      <c r="M7" s="74"/>
    </row>
    <row r="8" spans="1:13" ht="11.25" customHeight="1" x14ac:dyDescent="0.2">
      <c r="A8" s="70"/>
      <c r="B8" s="75" t="s">
        <v>36</v>
      </c>
      <c r="C8" s="76"/>
      <c r="D8" s="77" t="s">
        <v>37</v>
      </c>
      <c r="E8" s="44"/>
      <c r="F8" s="44"/>
      <c r="G8" s="44"/>
      <c r="H8" s="44"/>
      <c r="I8" s="44"/>
      <c r="J8" s="44"/>
      <c r="K8" s="44"/>
      <c r="L8" s="44"/>
      <c r="M8" s="74"/>
    </row>
    <row r="9" spans="1:13" x14ac:dyDescent="0.2">
      <c r="A9" s="78"/>
      <c r="B9" s="79" t="s">
        <v>38</v>
      </c>
      <c r="C9" s="80"/>
      <c r="D9" s="34"/>
      <c r="E9" s="44"/>
      <c r="F9" s="44"/>
      <c r="G9" s="44"/>
      <c r="H9" s="44"/>
      <c r="I9" s="44"/>
      <c r="J9" s="44"/>
      <c r="K9" s="44"/>
      <c r="L9" s="44"/>
      <c r="M9" s="74"/>
    </row>
    <row r="10" spans="1:13" x14ac:dyDescent="0.2">
      <c r="A10" s="78"/>
      <c r="B10" s="79" t="s">
        <v>39</v>
      </c>
      <c r="C10" s="80"/>
      <c r="D10" s="35"/>
      <c r="E10" s="44"/>
      <c r="F10" s="44"/>
      <c r="G10" s="44"/>
      <c r="H10" s="44"/>
      <c r="I10" s="44"/>
      <c r="J10" s="44"/>
      <c r="K10" s="44"/>
      <c r="L10" s="44"/>
      <c r="M10" s="74"/>
    </row>
    <row r="11" spans="1:13" ht="10.9" customHeight="1" x14ac:dyDescent="0.2">
      <c r="A11" s="78"/>
      <c r="B11" s="81"/>
      <c r="C11" s="82"/>
      <c r="D11" s="83"/>
      <c r="E11" s="44"/>
      <c r="F11" s="44"/>
      <c r="G11" s="44"/>
      <c r="H11" s="44"/>
      <c r="I11" s="44"/>
      <c r="J11" s="44"/>
      <c r="K11" s="44"/>
      <c r="L11" s="44"/>
      <c r="M11" s="74"/>
    </row>
    <row r="12" spans="1:13" ht="11.25" customHeight="1" x14ac:dyDescent="0.2">
      <c r="A12" s="70"/>
      <c r="B12" s="84"/>
      <c r="C12" s="72"/>
      <c r="D12" s="85"/>
      <c r="E12" s="44"/>
      <c r="F12" s="44"/>
      <c r="G12" s="86"/>
      <c r="H12" s="44"/>
      <c r="I12" s="44"/>
      <c r="J12" s="44"/>
      <c r="K12" s="44"/>
      <c r="L12" s="44"/>
      <c r="M12" s="74"/>
    </row>
    <row r="13" spans="1:13" ht="11.25" customHeight="1" x14ac:dyDescent="0.2">
      <c r="A13" s="70"/>
      <c r="B13" s="75" t="s">
        <v>40</v>
      </c>
      <c r="C13" s="87"/>
      <c r="D13" s="88" t="s">
        <v>41</v>
      </c>
      <c r="E13" s="44"/>
      <c r="F13" s="44"/>
      <c r="G13" s="44"/>
      <c r="H13" s="44"/>
      <c r="I13" s="44"/>
      <c r="J13" s="44"/>
      <c r="K13" s="44"/>
      <c r="L13" s="44"/>
      <c r="M13" s="74"/>
    </row>
    <row r="14" spans="1:13" x14ac:dyDescent="0.2">
      <c r="A14" s="89"/>
      <c r="B14" s="79" t="s">
        <v>42</v>
      </c>
      <c r="C14" s="82"/>
      <c r="D14" s="34"/>
      <c r="E14" s="44"/>
      <c r="F14" s="44"/>
      <c r="G14" s="44"/>
      <c r="H14" s="44"/>
      <c r="I14" s="44"/>
      <c r="J14" s="44"/>
      <c r="K14" s="44"/>
      <c r="L14" s="44"/>
      <c r="M14" s="74"/>
    </row>
    <row r="15" spans="1:13" x14ac:dyDescent="0.2">
      <c r="A15" s="89"/>
      <c r="B15" s="79" t="s">
        <v>43</v>
      </c>
      <c r="C15" s="80"/>
      <c r="D15" s="34"/>
      <c r="E15" s="44"/>
      <c r="F15" s="44"/>
      <c r="G15" s="44"/>
      <c r="H15" s="44"/>
      <c r="I15" s="44"/>
      <c r="J15" s="44"/>
      <c r="K15" s="44"/>
      <c r="L15" s="44"/>
      <c r="M15" s="74"/>
    </row>
    <row r="16" spans="1:13" x14ac:dyDescent="0.2">
      <c r="A16" s="89"/>
      <c r="B16" s="79" t="s">
        <v>44</v>
      </c>
      <c r="C16" s="80"/>
      <c r="D16" s="34"/>
      <c r="E16" s="44"/>
      <c r="F16" s="44"/>
      <c r="G16" s="44"/>
      <c r="H16" s="44"/>
      <c r="I16" s="44"/>
      <c r="J16" s="44"/>
      <c r="K16" s="44"/>
      <c r="L16" s="44"/>
      <c r="M16" s="74"/>
    </row>
    <row r="17" spans="1:13" x14ac:dyDescent="0.2">
      <c r="A17" s="89"/>
      <c r="B17" s="79" t="s">
        <v>45</v>
      </c>
      <c r="C17" s="90"/>
      <c r="D17" s="34"/>
      <c r="E17" s="44"/>
      <c r="F17" s="44"/>
      <c r="G17" s="44"/>
      <c r="H17" s="44"/>
      <c r="I17" s="44"/>
      <c r="J17" s="44"/>
      <c r="K17" s="44"/>
      <c r="L17" s="44"/>
      <c r="M17" s="74"/>
    </row>
    <row r="18" spans="1:13" x14ac:dyDescent="0.2">
      <c r="A18" s="89"/>
      <c r="B18" s="79" t="s">
        <v>46</v>
      </c>
      <c r="C18" s="90"/>
      <c r="D18" s="34"/>
      <c r="E18" s="44"/>
      <c r="F18" s="44"/>
      <c r="G18" s="44"/>
      <c r="H18" s="44"/>
      <c r="I18" s="91"/>
      <c r="J18" s="44"/>
      <c r="K18" s="44"/>
      <c r="L18" s="44"/>
      <c r="M18" s="74"/>
    </row>
    <row r="19" spans="1:13" x14ac:dyDescent="0.2">
      <c r="A19" s="89"/>
      <c r="B19" s="79" t="s">
        <v>47</v>
      </c>
      <c r="C19" s="82"/>
      <c r="D19" s="34"/>
      <c r="E19" s="44"/>
      <c r="F19" s="44"/>
      <c r="G19" s="44"/>
      <c r="H19" s="44"/>
      <c r="I19" s="44"/>
      <c r="J19" s="44"/>
      <c r="K19" s="44"/>
      <c r="L19" s="44"/>
      <c r="M19" s="74"/>
    </row>
    <row r="20" spans="1:13" x14ac:dyDescent="0.2">
      <c r="A20" s="89"/>
      <c r="B20" s="79" t="s">
        <v>48</v>
      </c>
      <c r="C20" s="80"/>
      <c r="D20" s="34"/>
      <c r="E20" s="44"/>
      <c r="F20" s="44"/>
      <c r="G20" s="44"/>
      <c r="H20" s="44"/>
      <c r="I20" s="44"/>
      <c r="J20" s="44"/>
      <c r="K20" s="44"/>
      <c r="L20" s="44"/>
      <c r="M20" s="74"/>
    </row>
    <row r="21" spans="1:13" x14ac:dyDescent="0.2">
      <c r="A21" s="89"/>
      <c r="B21" s="79" t="s">
        <v>49</v>
      </c>
      <c r="C21" s="90"/>
      <c r="D21" s="34"/>
      <c r="E21" s="44"/>
      <c r="F21" s="44"/>
      <c r="G21" s="44"/>
      <c r="H21" s="44"/>
      <c r="I21" s="44"/>
      <c r="J21" s="44"/>
      <c r="K21" s="44"/>
      <c r="L21" s="44"/>
      <c r="M21" s="74"/>
    </row>
    <row r="22" spans="1:13" x14ac:dyDescent="0.2">
      <c r="A22" s="89"/>
      <c r="B22" s="79" t="s">
        <v>50</v>
      </c>
      <c r="C22" s="90"/>
      <c r="D22" s="34"/>
      <c r="E22" s="44"/>
      <c r="F22" s="44"/>
      <c r="G22" s="44"/>
      <c r="H22" s="44"/>
      <c r="I22" s="44"/>
      <c r="J22" s="44"/>
      <c r="K22" s="44"/>
      <c r="L22" s="44"/>
      <c r="M22" s="74"/>
    </row>
    <row r="23" spans="1:13" x14ac:dyDescent="0.2">
      <c r="A23" s="89"/>
      <c r="B23" s="79" t="s">
        <v>51</v>
      </c>
      <c r="C23" s="90"/>
      <c r="D23" s="34"/>
      <c r="E23" s="44"/>
      <c r="F23" s="44"/>
      <c r="G23" s="44"/>
      <c r="H23" s="44"/>
      <c r="I23" s="44"/>
      <c r="J23" s="44"/>
      <c r="K23" s="44"/>
      <c r="L23" s="44"/>
      <c r="M23" s="74"/>
    </row>
    <row r="24" spans="1:13" x14ac:dyDescent="0.2">
      <c r="A24" s="89"/>
      <c r="B24" s="79" t="s">
        <v>52</v>
      </c>
      <c r="C24" s="90"/>
      <c r="D24" s="34"/>
      <c r="E24" s="44"/>
      <c r="F24" s="44"/>
      <c r="G24" s="44"/>
      <c r="H24" s="44"/>
      <c r="I24" s="44"/>
      <c r="J24" s="44"/>
      <c r="K24" s="44"/>
      <c r="L24" s="44"/>
      <c r="M24" s="74"/>
    </row>
    <row r="25" spans="1:13" x14ac:dyDescent="0.2">
      <c r="A25" s="89"/>
      <c r="B25" s="79" t="s">
        <v>53</v>
      </c>
      <c r="C25" s="90"/>
      <c r="D25" s="34"/>
      <c r="E25" s="44"/>
      <c r="F25" s="44"/>
      <c r="G25" s="44"/>
      <c r="H25" s="44"/>
      <c r="I25" s="44"/>
      <c r="J25" s="44"/>
      <c r="K25" s="44"/>
      <c r="L25" s="44"/>
      <c r="M25" s="74"/>
    </row>
    <row r="26" spans="1:13" x14ac:dyDescent="0.2">
      <c r="A26" s="89"/>
      <c r="B26" s="79" t="s">
        <v>54</v>
      </c>
      <c r="C26" s="90"/>
      <c r="D26" s="34"/>
      <c r="E26" s="44"/>
      <c r="F26" s="44"/>
      <c r="G26" s="44"/>
      <c r="H26" s="44"/>
      <c r="I26" s="44"/>
      <c r="J26" s="44"/>
      <c r="K26" s="44"/>
      <c r="L26" s="44"/>
      <c r="M26" s="74"/>
    </row>
    <row r="27" spans="1:13" x14ac:dyDescent="0.2">
      <c r="A27" s="89"/>
      <c r="B27" s="79" t="s">
        <v>55</v>
      </c>
      <c r="C27" s="90"/>
      <c r="D27" s="34"/>
      <c r="E27" s="44"/>
      <c r="F27" s="44"/>
      <c r="G27" s="44"/>
      <c r="H27" s="44"/>
      <c r="I27" s="44"/>
      <c r="J27" s="44"/>
      <c r="K27" s="44"/>
      <c r="L27" s="44"/>
      <c r="M27" s="74"/>
    </row>
    <row r="28" spans="1:13" x14ac:dyDescent="0.2">
      <c r="A28" s="89"/>
      <c r="B28" s="79" t="s">
        <v>56</v>
      </c>
      <c r="C28" s="82"/>
      <c r="D28" s="34"/>
      <c r="E28" s="44"/>
      <c r="F28" s="44"/>
      <c r="G28" s="44"/>
      <c r="H28" s="44"/>
      <c r="I28" s="44"/>
      <c r="J28" s="44"/>
      <c r="K28" s="44"/>
      <c r="L28" s="44"/>
      <c r="M28" s="74"/>
    </row>
    <row r="29" spans="1:13" x14ac:dyDescent="0.2">
      <c r="A29" s="78"/>
      <c r="B29" s="79" t="s">
        <v>57</v>
      </c>
      <c r="C29" s="80"/>
      <c r="D29" s="34"/>
      <c r="E29" s="44"/>
      <c r="F29" s="44"/>
      <c r="G29" s="44"/>
      <c r="H29" s="44"/>
      <c r="I29" s="44"/>
      <c r="J29" s="44"/>
      <c r="K29" s="44"/>
      <c r="L29" s="44"/>
      <c r="M29" s="74"/>
    </row>
    <row r="30" spans="1:13" x14ac:dyDescent="0.2">
      <c r="A30" s="78"/>
      <c r="B30" s="79" t="s">
        <v>58</v>
      </c>
      <c r="C30" s="80"/>
      <c r="D30" s="34"/>
      <c r="E30" s="44"/>
      <c r="F30" s="44"/>
      <c r="G30" s="44"/>
      <c r="H30" s="44"/>
      <c r="I30" s="44"/>
      <c r="J30" s="44"/>
      <c r="K30" s="44"/>
      <c r="L30" s="44"/>
      <c r="M30" s="74"/>
    </row>
    <row r="31" spans="1:13" x14ac:dyDescent="0.2">
      <c r="A31" s="78"/>
      <c r="B31" s="79" t="s">
        <v>59</v>
      </c>
      <c r="C31" s="80"/>
      <c r="D31" s="34"/>
      <c r="E31" s="44"/>
      <c r="F31" s="44"/>
      <c r="G31" s="44"/>
      <c r="H31" s="44"/>
      <c r="I31" s="44"/>
      <c r="J31" s="44"/>
      <c r="K31" s="44"/>
      <c r="L31" s="44"/>
      <c r="M31" s="74"/>
    </row>
    <row r="32" spans="1:13" x14ac:dyDescent="0.2">
      <c r="A32" s="78"/>
      <c r="B32" s="79" t="s">
        <v>60</v>
      </c>
      <c r="C32" s="80"/>
      <c r="D32" s="34"/>
      <c r="E32" s="44"/>
      <c r="F32" s="44"/>
      <c r="G32" s="44"/>
      <c r="H32" s="44"/>
      <c r="I32" s="44"/>
      <c r="J32" s="44"/>
      <c r="K32" s="44"/>
      <c r="L32" s="44"/>
      <c r="M32" s="74"/>
    </row>
    <row r="33" spans="1:13" x14ac:dyDescent="0.2">
      <c r="A33" s="78"/>
      <c r="B33" s="79" t="s">
        <v>61</v>
      </c>
      <c r="C33" s="80"/>
      <c r="D33" s="34"/>
      <c r="E33" s="44"/>
      <c r="F33" s="44"/>
      <c r="G33" s="44"/>
      <c r="H33" s="44"/>
      <c r="I33" s="44"/>
      <c r="J33" s="44"/>
      <c r="K33" s="44"/>
      <c r="L33" s="44"/>
      <c r="M33" s="74"/>
    </row>
    <row r="34" spans="1:13" x14ac:dyDescent="0.2">
      <c r="A34" s="78"/>
      <c r="B34" s="79" t="s">
        <v>62</v>
      </c>
      <c r="C34" s="80"/>
      <c r="D34" s="34"/>
      <c r="E34" s="44"/>
      <c r="F34" s="44"/>
      <c r="G34" s="44"/>
      <c r="H34" s="44"/>
      <c r="I34" s="44"/>
      <c r="J34" s="44"/>
      <c r="K34" s="44"/>
      <c r="L34" s="44"/>
      <c r="M34" s="74"/>
    </row>
    <row r="35" spans="1:13" x14ac:dyDescent="0.2">
      <c r="A35" s="78"/>
      <c r="B35" s="79" t="s">
        <v>63</v>
      </c>
      <c r="C35" s="80"/>
      <c r="D35" s="34"/>
      <c r="E35" s="44"/>
      <c r="F35" s="44"/>
      <c r="G35" s="44"/>
      <c r="H35" s="44"/>
      <c r="I35" s="44"/>
      <c r="J35" s="44"/>
      <c r="K35" s="44"/>
      <c r="L35" s="44"/>
      <c r="M35" s="74"/>
    </row>
    <row r="36" spans="1:13" x14ac:dyDescent="0.2">
      <c r="A36" s="78"/>
      <c r="B36" s="79" t="s">
        <v>64</v>
      </c>
      <c r="C36" s="80"/>
      <c r="D36" s="34"/>
      <c r="E36" s="44"/>
      <c r="F36" s="44"/>
      <c r="G36" s="44"/>
      <c r="H36" s="44"/>
      <c r="I36" s="44"/>
      <c r="J36" s="44"/>
      <c r="K36" s="44"/>
      <c r="L36" s="44"/>
      <c r="M36" s="74"/>
    </row>
    <row r="37" spans="1:13" x14ac:dyDescent="0.2">
      <c r="A37" s="78"/>
      <c r="B37" s="79" t="s">
        <v>65</v>
      </c>
      <c r="C37" s="80"/>
      <c r="D37" s="34"/>
      <c r="E37" s="44"/>
      <c r="F37" s="44"/>
      <c r="G37" s="44"/>
      <c r="H37" s="44"/>
      <c r="I37" s="44"/>
      <c r="J37" s="44"/>
      <c r="K37" s="44"/>
      <c r="L37" s="44"/>
      <c r="M37" s="74"/>
    </row>
    <row r="38" spans="1:13" x14ac:dyDescent="0.2">
      <c r="A38" s="78"/>
      <c r="B38" s="79" t="s">
        <v>66</v>
      </c>
      <c r="C38" s="80"/>
      <c r="D38" s="34"/>
      <c r="E38" s="44"/>
      <c r="F38" s="44"/>
      <c r="G38" s="44"/>
      <c r="H38" s="44"/>
      <c r="I38" s="44"/>
      <c r="J38" s="44"/>
      <c r="K38" s="44"/>
      <c r="L38" s="44"/>
      <c r="M38" s="74"/>
    </row>
    <row r="39" spans="1:13" x14ac:dyDescent="0.2">
      <c r="A39" s="78"/>
      <c r="B39" s="79" t="s">
        <v>67</v>
      </c>
      <c r="C39" s="80"/>
      <c r="D39" s="34"/>
      <c r="E39" s="44"/>
      <c r="F39" s="44"/>
      <c r="G39" s="44"/>
      <c r="H39" s="44"/>
      <c r="I39" s="44"/>
      <c r="J39" s="44"/>
      <c r="K39" s="44"/>
      <c r="L39" s="44"/>
      <c r="M39" s="74"/>
    </row>
    <row r="40" spans="1:13" x14ac:dyDescent="0.2">
      <c r="A40" s="78"/>
      <c r="B40" s="79" t="s">
        <v>68</v>
      </c>
      <c r="C40" s="80"/>
      <c r="D40" s="34"/>
      <c r="E40" s="44"/>
      <c r="F40" s="44"/>
      <c r="G40" s="44"/>
      <c r="H40" s="44"/>
      <c r="I40" s="44"/>
      <c r="J40" s="44"/>
      <c r="K40" s="44"/>
      <c r="L40" s="44"/>
      <c r="M40" s="74"/>
    </row>
    <row r="41" spans="1:13" ht="25.5" x14ac:dyDescent="0.2">
      <c r="A41" s="78"/>
      <c r="B41" s="92" t="s">
        <v>69</v>
      </c>
      <c r="C41" s="80"/>
      <c r="D41" s="34"/>
      <c r="E41" s="44"/>
      <c r="F41" s="44"/>
      <c r="G41" s="44"/>
      <c r="H41" s="44"/>
      <c r="I41" s="44"/>
      <c r="J41" s="44"/>
      <c r="K41" s="44"/>
      <c r="L41" s="44"/>
      <c r="M41" s="74"/>
    </row>
    <row r="42" spans="1:13" ht="7.5" customHeight="1" x14ac:dyDescent="0.2">
      <c r="A42" s="78"/>
      <c r="B42" s="93"/>
      <c r="C42" s="94"/>
      <c r="D42" s="95"/>
      <c r="E42" s="96"/>
      <c r="F42" s="97"/>
      <c r="G42" s="94"/>
      <c r="H42" s="94"/>
      <c r="I42" s="98"/>
      <c r="J42" s="96"/>
      <c r="K42" s="82"/>
      <c r="L42" s="82"/>
      <c r="M42" s="99"/>
    </row>
    <row r="43" spans="1:13" x14ac:dyDescent="0.2">
      <c r="A43" s="78"/>
      <c r="B43" s="93"/>
      <c r="C43" s="229" t="s">
        <v>70</v>
      </c>
      <c r="D43" s="230"/>
      <c r="E43" s="230"/>
      <c r="F43" s="38"/>
      <c r="G43" s="231" t="s">
        <v>71</v>
      </c>
      <c r="H43" s="232"/>
      <c r="I43" s="233"/>
      <c r="J43" s="234"/>
      <c r="K43" s="235" t="s">
        <v>72</v>
      </c>
      <c r="L43" s="236"/>
      <c r="M43" s="100">
        <f>D9+D10+I43</f>
        <v>0</v>
      </c>
    </row>
    <row r="44" spans="1:13" ht="7.5" customHeight="1" x14ac:dyDescent="0.2">
      <c r="A44" s="101"/>
      <c r="B44" s="102"/>
      <c r="C44" s="103"/>
      <c r="D44" s="104"/>
      <c r="E44" s="105"/>
      <c r="F44" s="105"/>
      <c r="G44" s="106"/>
      <c r="H44" s="107"/>
      <c r="I44" s="105"/>
      <c r="J44" s="108"/>
      <c r="K44" s="108"/>
      <c r="L44" s="108"/>
      <c r="M44" s="109"/>
    </row>
    <row r="45" spans="1:13" ht="16.5" x14ac:dyDescent="0.3">
      <c r="A45" s="110"/>
      <c r="B45" s="111" t="s">
        <v>73</v>
      </c>
      <c r="C45" s="237"/>
      <c r="D45" s="238"/>
      <c r="E45" s="238"/>
      <c r="F45" s="239"/>
      <c r="G45" s="112"/>
      <c r="H45" s="113" t="s">
        <v>35</v>
      </c>
      <c r="I45" s="240"/>
      <c r="J45" s="241"/>
      <c r="K45" s="235"/>
      <c r="L45" s="236"/>
      <c r="M45" s="114"/>
    </row>
    <row r="46" spans="1:13" s="119" customFormat="1" ht="11.25" customHeight="1" x14ac:dyDescent="0.2">
      <c r="A46" s="50"/>
      <c r="B46" s="115"/>
      <c r="C46" s="242" t="s">
        <v>74</v>
      </c>
      <c r="D46" s="242"/>
      <c r="E46" s="242"/>
      <c r="F46" s="242"/>
      <c r="G46" s="116"/>
      <c r="H46" s="243"/>
      <c r="I46" s="243"/>
      <c r="J46" s="117"/>
      <c r="K46" s="244"/>
      <c r="L46" s="244"/>
      <c r="M46" s="118"/>
    </row>
    <row r="47" spans="1:13" x14ac:dyDescent="0.2">
      <c r="A47" s="110"/>
      <c r="B47" s="120"/>
      <c r="C47" s="245" t="s">
        <v>75</v>
      </c>
      <c r="D47" s="246"/>
      <c r="E47" s="246"/>
      <c r="F47" s="247"/>
      <c r="G47" s="121"/>
      <c r="H47" s="248"/>
      <c r="I47" s="249"/>
      <c r="J47" s="249"/>
      <c r="K47" s="249"/>
      <c r="L47" s="250"/>
      <c r="M47" s="122"/>
    </row>
    <row r="48" spans="1:13" s="119" customFormat="1" ht="11.25" customHeight="1" x14ac:dyDescent="0.2">
      <c r="A48" s="123"/>
      <c r="B48" s="124"/>
      <c r="C48" s="227" t="s">
        <v>76</v>
      </c>
      <c r="D48" s="227"/>
      <c r="E48" s="227"/>
      <c r="F48" s="227"/>
      <c r="G48" s="125"/>
      <c r="H48" s="228" t="s">
        <v>77</v>
      </c>
      <c r="I48" s="228"/>
      <c r="J48" s="228"/>
      <c r="K48" s="228"/>
      <c r="L48" s="228"/>
      <c r="M48" s="126"/>
    </row>
    <row r="49" spans="1:13" ht="8.85" customHeight="1" x14ac:dyDescent="0.2">
      <c r="A49" s="44"/>
      <c r="B49" s="44"/>
      <c r="C49" s="44"/>
      <c r="D49" s="44"/>
      <c r="E49" s="44"/>
      <c r="F49" s="44"/>
      <c r="G49" s="44"/>
      <c r="H49" s="44"/>
      <c r="I49" s="44"/>
      <c r="J49" s="44"/>
      <c r="K49" s="44"/>
      <c r="L49" s="44"/>
      <c r="M49" s="44"/>
    </row>
    <row r="50" spans="1:13" x14ac:dyDescent="0.2">
      <c r="A50" s="44"/>
      <c r="B50" s="44"/>
      <c r="C50" s="44"/>
      <c r="D50" s="44"/>
      <c r="E50" s="44"/>
      <c r="F50" s="44"/>
      <c r="G50" s="44"/>
      <c r="H50" s="44"/>
      <c r="I50" s="44"/>
      <c r="J50" s="44"/>
      <c r="K50" s="44"/>
      <c r="L50" s="44"/>
      <c r="M50" s="44"/>
    </row>
    <row r="51" spans="1:13" ht="8.85" customHeight="1" x14ac:dyDescent="0.2">
      <c r="A51" s="44"/>
      <c r="B51" s="44"/>
      <c r="C51" s="44"/>
      <c r="D51" s="44"/>
      <c r="E51" s="44"/>
      <c r="F51" s="44"/>
      <c r="G51" s="44"/>
      <c r="H51" s="44"/>
      <c r="I51" s="44"/>
      <c r="J51" s="44"/>
      <c r="K51" s="44"/>
      <c r="L51" s="44"/>
      <c r="M51" s="44"/>
    </row>
  </sheetData>
  <sheetProtection formatCells="0" formatColumns="0" formatRows="0"/>
  <mergeCells count="24">
    <mergeCell ref="C48:F48"/>
    <mergeCell ref="H48:L48"/>
    <mergeCell ref="C43:E43"/>
    <mergeCell ref="G43:H43"/>
    <mergeCell ref="I43:J43"/>
    <mergeCell ref="K43:L43"/>
    <mergeCell ref="C45:F45"/>
    <mergeCell ref="I45:J45"/>
    <mergeCell ref="K45:L45"/>
    <mergeCell ref="C46:F46"/>
    <mergeCell ref="H46:I46"/>
    <mergeCell ref="K46:L46"/>
    <mergeCell ref="C47:F47"/>
    <mergeCell ref="H47:L47"/>
    <mergeCell ref="A5:D5"/>
    <mergeCell ref="E5:H5"/>
    <mergeCell ref="I5:K5"/>
    <mergeCell ref="L5:M5"/>
    <mergeCell ref="A1:M1"/>
    <mergeCell ref="A3:B3"/>
    <mergeCell ref="C3:D3"/>
    <mergeCell ref="G3:H3"/>
    <mergeCell ref="L3:M3"/>
    <mergeCell ref="C2:M2"/>
  </mergeCells>
  <printOptions horizontalCentered="1"/>
  <pageMargins left="0.17" right="0.16" top="0.5" bottom="0.5" header="0.25" footer="0.25"/>
  <pageSetup scale="94" orientation="landscape" r:id="rId1"/>
  <headerFooter alignWithMargins="0">
    <oddHeader>&amp;C* * * For Official Use Only * * *</oddHeader>
    <oddFooter>&amp;LAF Form 3052 - &amp;A&amp;C* * * For Official Use Only * * *&amp;RPage &amp;P of &amp;N</oddFooter>
  </headerFooter>
  <rowBreaks count="2" manualBreakCount="2">
    <brk id="2"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zoomScaleNormal="100" workbookViewId="0">
      <selection activeCell="I18" sqref="I18"/>
    </sheetView>
  </sheetViews>
  <sheetFormatPr defaultColWidth="9.140625" defaultRowHeight="15" x14ac:dyDescent="0.25"/>
  <cols>
    <col min="1" max="1" width="45.85546875" style="27" bestFit="1" customWidth="1"/>
    <col min="2" max="2" width="15.28515625" style="27" bestFit="1" customWidth="1"/>
    <col min="3" max="3" width="10.140625" style="27" customWidth="1"/>
    <col min="4" max="4" width="10.5703125" style="27" bestFit="1" customWidth="1"/>
    <col min="5" max="5" width="11.5703125" style="27" bestFit="1" customWidth="1"/>
    <col min="6" max="6" width="10.140625" style="27" customWidth="1"/>
    <col min="7" max="7" width="10.5703125" style="27" bestFit="1" customWidth="1"/>
    <col min="8" max="8" width="12.5703125" style="27" bestFit="1" customWidth="1"/>
    <col min="9" max="9" width="10.140625" style="27" customWidth="1"/>
    <col min="10" max="10" width="10.5703125" style="27" bestFit="1" customWidth="1"/>
    <col min="11" max="11" width="12.5703125" style="27" bestFit="1" customWidth="1"/>
    <col min="12" max="12" width="10.140625" style="27" customWidth="1"/>
    <col min="13" max="13" width="10.5703125" style="27" bestFit="1" customWidth="1"/>
    <col min="14" max="14" width="12.5703125" style="27" bestFit="1" customWidth="1"/>
    <col min="15" max="15" width="10.140625" style="27" customWidth="1"/>
    <col min="16" max="16" width="10.5703125" style="27" bestFit="1" customWidth="1"/>
    <col min="17" max="17" width="12.5703125" style="27" bestFit="1" customWidth="1"/>
    <col min="18" max="18" width="10.140625" style="27" customWidth="1"/>
    <col min="19" max="19" width="11.42578125" style="27" customWidth="1"/>
    <col min="20" max="20" width="12.5703125" style="27" bestFit="1" customWidth="1"/>
    <col min="21" max="16384" width="9.140625" style="27"/>
  </cols>
  <sheetData>
    <row r="1" spans="1:20" ht="59.25" customHeight="1" thickBot="1" x14ac:dyDescent="0.35">
      <c r="A1" s="256" t="s">
        <v>78</v>
      </c>
      <c r="B1" s="257"/>
      <c r="C1" s="257"/>
      <c r="D1" s="257"/>
      <c r="E1" s="257"/>
      <c r="F1" s="257"/>
      <c r="G1" s="257"/>
      <c r="H1" s="257"/>
      <c r="I1" s="257"/>
      <c r="J1" s="257"/>
      <c r="K1" s="257"/>
      <c r="L1" s="257"/>
      <c r="M1" s="257"/>
      <c r="N1" s="257"/>
      <c r="O1" s="257"/>
      <c r="P1" s="257"/>
      <c r="Q1" s="257"/>
      <c r="R1" s="159"/>
      <c r="S1" s="159"/>
      <c r="T1" s="159"/>
    </row>
    <row r="2" spans="1:20" ht="36" customHeight="1" thickBot="1" x14ac:dyDescent="0.4">
      <c r="A2" s="32"/>
      <c r="B2" s="31"/>
      <c r="C2" s="251" t="s">
        <v>79</v>
      </c>
      <c r="D2" s="252"/>
      <c r="E2" s="252"/>
      <c r="F2" s="251" t="s">
        <v>80</v>
      </c>
      <c r="G2" s="252"/>
      <c r="H2" s="252"/>
      <c r="I2" s="251" t="s">
        <v>81</v>
      </c>
      <c r="J2" s="252"/>
      <c r="K2" s="252"/>
      <c r="L2" s="251" t="s">
        <v>82</v>
      </c>
      <c r="M2" s="252"/>
      <c r="N2" s="252"/>
      <c r="O2" s="251" t="s">
        <v>83</v>
      </c>
      <c r="P2" s="252"/>
      <c r="Q2" s="253"/>
      <c r="R2" s="251" t="s">
        <v>104</v>
      </c>
      <c r="S2" s="252"/>
      <c r="T2" s="253"/>
    </row>
    <row r="3" spans="1:20" ht="48" thickBot="1" x14ac:dyDescent="0.3">
      <c r="A3" s="7" t="s">
        <v>3</v>
      </c>
      <c r="B3" s="7" t="s">
        <v>4</v>
      </c>
      <c r="C3" s="7" t="s">
        <v>84</v>
      </c>
      <c r="D3" s="7" t="s">
        <v>85</v>
      </c>
      <c r="E3" s="7" t="s">
        <v>86</v>
      </c>
      <c r="F3" s="7" t="s">
        <v>84</v>
      </c>
      <c r="G3" s="7" t="s">
        <v>85</v>
      </c>
      <c r="H3" s="7" t="s">
        <v>86</v>
      </c>
      <c r="I3" s="7" t="s">
        <v>84</v>
      </c>
      <c r="J3" s="7" t="s">
        <v>85</v>
      </c>
      <c r="K3" s="7" t="s">
        <v>86</v>
      </c>
      <c r="L3" s="7" t="s">
        <v>84</v>
      </c>
      <c r="M3" s="7" t="s">
        <v>85</v>
      </c>
      <c r="N3" s="7" t="s">
        <v>86</v>
      </c>
      <c r="O3" s="7" t="s">
        <v>84</v>
      </c>
      <c r="P3" s="7" t="s">
        <v>85</v>
      </c>
      <c r="Q3" s="7" t="s">
        <v>86</v>
      </c>
      <c r="R3" s="7" t="s">
        <v>84</v>
      </c>
      <c r="S3" s="7" t="s">
        <v>85</v>
      </c>
      <c r="T3" s="7" t="s">
        <v>86</v>
      </c>
    </row>
    <row r="4" spans="1:20" ht="24.95" customHeight="1" x14ac:dyDescent="0.25">
      <c r="A4" s="39" t="s">
        <v>5</v>
      </c>
      <c r="B4" s="39" t="s">
        <v>96</v>
      </c>
      <c r="C4" s="135">
        <f>'Rate Worksheet'!E6</f>
        <v>0</v>
      </c>
      <c r="D4" s="164"/>
      <c r="E4" s="135">
        <f>C4*D4</f>
        <v>0</v>
      </c>
      <c r="F4" s="136">
        <f>'Rate Worksheet'!F6</f>
        <v>0</v>
      </c>
      <c r="G4" s="164"/>
      <c r="H4" s="135">
        <f>F4*G4</f>
        <v>0</v>
      </c>
      <c r="I4" s="136">
        <f>'Rate Worksheet'!G6</f>
        <v>0</v>
      </c>
      <c r="J4" s="164"/>
      <c r="K4" s="135">
        <f>I4*J4</f>
        <v>0</v>
      </c>
      <c r="L4" s="137">
        <f>'Rate Worksheet'!H6</f>
        <v>0</v>
      </c>
      <c r="M4" s="164"/>
      <c r="N4" s="135">
        <f>L4*M4</f>
        <v>0</v>
      </c>
      <c r="O4" s="138">
        <f>'Rate Worksheet'!I6</f>
        <v>0</v>
      </c>
      <c r="P4" s="164"/>
      <c r="Q4" s="135">
        <f>O4*P4</f>
        <v>0</v>
      </c>
      <c r="R4" s="138">
        <f>'Rate Worksheet'!J6</f>
        <v>0</v>
      </c>
      <c r="S4" s="164"/>
      <c r="T4" s="135">
        <f>R4*S4</f>
        <v>0</v>
      </c>
    </row>
    <row r="5" spans="1:20" ht="24.95" customHeight="1" x14ac:dyDescent="0.25">
      <c r="A5" s="39" t="s">
        <v>97</v>
      </c>
      <c r="B5" s="39" t="s">
        <v>98</v>
      </c>
      <c r="C5" s="135">
        <f>'Rate Worksheet'!E7</f>
        <v>0</v>
      </c>
      <c r="D5" s="164"/>
      <c r="E5" s="135">
        <f t="shared" ref="E5:E7" si="0">C5*D5</f>
        <v>0</v>
      </c>
      <c r="F5" s="136">
        <f>'Rate Worksheet'!F7</f>
        <v>0</v>
      </c>
      <c r="G5" s="164"/>
      <c r="H5" s="135">
        <f t="shared" ref="H5:H7" si="1">F5*G5</f>
        <v>0</v>
      </c>
      <c r="I5" s="136">
        <f>'Rate Worksheet'!G7</f>
        <v>0</v>
      </c>
      <c r="J5" s="164"/>
      <c r="K5" s="135">
        <f t="shared" ref="K5:K7" si="2">I5*J5</f>
        <v>0</v>
      </c>
      <c r="L5" s="137">
        <f>'Rate Worksheet'!H7</f>
        <v>0</v>
      </c>
      <c r="M5" s="164"/>
      <c r="N5" s="135">
        <f t="shared" ref="N5:N7" si="3">L5*M5</f>
        <v>0</v>
      </c>
      <c r="O5" s="139">
        <f>'Rate Worksheet'!I7</f>
        <v>0</v>
      </c>
      <c r="P5" s="164"/>
      <c r="Q5" s="135">
        <f t="shared" ref="Q5:Q6" si="4">O5*P5</f>
        <v>0</v>
      </c>
      <c r="R5" s="139">
        <f>'Rate Worksheet'!J7</f>
        <v>0</v>
      </c>
      <c r="S5" s="164"/>
      <c r="T5" s="135">
        <f t="shared" ref="T5:T6" si="5">R5*S5</f>
        <v>0</v>
      </c>
    </row>
    <row r="6" spans="1:20" ht="24.95" customHeight="1" x14ac:dyDescent="0.25">
      <c r="A6" s="39" t="s">
        <v>6</v>
      </c>
      <c r="B6" s="39" t="s">
        <v>99</v>
      </c>
      <c r="C6" s="135">
        <f>'Rate Worksheet'!E8</f>
        <v>0</v>
      </c>
      <c r="D6" s="164"/>
      <c r="E6" s="135">
        <f t="shared" si="0"/>
        <v>0</v>
      </c>
      <c r="F6" s="136">
        <f>'Rate Worksheet'!F8</f>
        <v>0</v>
      </c>
      <c r="G6" s="164"/>
      <c r="H6" s="135">
        <f t="shared" si="1"/>
        <v>0</v>
      </c>
      <c r="I6" s="136">
        <f>'Rate Worksheet'!G8</f>
        <v>0</v>
      </c>
      <c r="J6" s="164"/>
      <c r="K6" s="135">
        <f t="shared" si="2"/>
        <v>0</v>
      </c>
      <c r="L6" s="137">
        <f>'Rate Worksheet'!H8</f>
        <v>0</v>
      </c>
      <c r="M6" s="164"/>
      <c r="N6" s="135">
        <f t="shared" si="3"/>
        <v>0</v>
      </c>
      <c r="O6" s="139">
        <f>'Rate Worksheet'!I8</f>
        <v>0</v>
      </c>
      <c r="P6" s="164"/>
      <c r="Q6" s="135">
        <f t="shared" si="4"/>
        <v>0</v>
      </c>
      <c r="R6" s="139">
        <f>'Rate Worksheet'!J8</f>
        <v>0</v>
      </c>
      <c r="S6" s="164"/>
      <c r="T6" s="135">
        <f t="shared" si="5"/>
        <v>0</v>
      </c>
    </row>
    <row r="7" spans="1:20" ht="24.95" customHeight="1" thickBot="1" x14ac:dyDescent="0.3">
      <c r="A7" s="39" t="s">
        <v>100</v>
      </c>
      <c r="B7" s="40" t="s">
        <v>101</v>
      </c>
      <c r="C7" s="135">
        <f>'Rate Worksheet'!E9</f>
        <v>0</v>
      </c>
      <c r="D7" s="164"/>
      <c r="E7" s="135">
        <f t="shared" si="0"/>
        <v>0</v>
      </c>
      <c r="F7" s="136">
        <f>'Rate Worksheet'!F9</f>
        <v>0</v>
      </c>
      <c r="G7" s="164"/>
      <c r="H7" s="135">
        <f t="shared" si="1"/>
        <v>0</v>
      </c>
      <c r="I7" s="136">
        <f>'Rate Worksheet'!G9</f>
        <v>0</v>
      </c>
      <c r="J7" s="164"/>
      <c r="K7" s="135">
        <f t="shared" si="2"/>
        <v>0</v>
      </c>
      <c r="L7" s="137">
        <f>'Rate Worksheet'!H9</f>
        <v>0</v>
      </c>
      <c r="M7" s="164"/>
      <c r="N7" s="135">
        <f t="shared" si="3"/>
        <v>0</v>
      </c>
      <c r="O7" s="140">
        <f>'Rate Worksheet'!I9</f>
        <v>0</v>
      </c>
      <c r="P7" s="164"/>
      <c r="Q7" s="135">
        <f>O7*P7</f>
        <v>0</v>
      </c>
      <c r="R7" s="136">
        <f>'Rate Worksheet'!J9</f>
        <v>0</v>
      </c>
      <c r="S7" s="164"/>
      <c r="T7" s="135">
        <f>R7*S7</f>
        <v>0</v>
      </c>
    </row>
    <row r="8" spans="1:20" ht="15.75" thickBot="1" x14ac:dyDescent="0.3">
      <c r="A8" s="141" t="s">
        <v>87</v>
      </c>
      <c r="B8" s="141"/>
      <c r="C8" s="254">
        <f>SUM(E4:E7)</f>
        <v>0</v>
      </c>
      <c r="D8" s="254"/>
      <c r="E8" s="254"/>
      <c r="F8" s="254">
        <f>SUM(H4:H7)</f>
        <v>0</v>
      </c>
      <c r="G8" s="254"/>
      <c r="H8" s="254"/>
      <c r="I8" s="254">
        <f>SUM(K4:K7)</f>
        <v>0</v>
      </c>
      <c r="J8" s="254"/>
      <c r="K8" s="254"/>
      <c r="L8" s="254">
        <f>SUM(N4:N7)</f>
        <v>0</v>
      </c>
      <c r="M8" s="254"/>
      <c r="N8" s="254"/>
      <c r="O8" s="254">
        <f>SUM(Q4:Q7)</f>
        <v>0</v>
      </c>
      <c r="P8" s="254"/>
      <c r="Q8" s="254"/>
      <c r="R8" s="254">
        <f>SUM(T4:T7)</f>
        <v>0</v>
      </c>
      <c r="S8" s="254"/>
      <c r="T8" s="254"/>
    </row>
    <row r="9" spans="1:20" x14ac:dyDescent="0.25">
      <c r="A9" s="142"/>
      <c r="B9" s="142"/>
      <c r="C9" s="142"/>
      <c r="D9" s="142"/>
      <c r="E9" s="143"/>
      <c r="F9" s="142"/>
      <c r="G9" s="142"/>
      <c r="H9" s="143"/>
      <c r="I9" s="142"/>
      <c r="J9" s="142"/>
      <c r="K9" s="143"/>
      <c r="L9" s="142"/>
      <c r="M9" s="142"/>
      <c r="N9" s="143"/>
      <c r="O9" s="142"/>
      <c r="P9" s="142"/>
      <c r="Q9" s="143"/>
      <c r="R9" s="142"/>
      <c r="S9" s="142"/>
      <c r="T9" s="143"/>
    </row>
    <row r="10" spans="1:20" ht="15.75" thickBot="1" x14ac:dyDescent="0.3"/>
    <row r="11" spans="1:20" ht="15.75" customHeight="1" thickBot="1" x14ac:dyDescent="0.3">
      <c r="A11" s="261" t="s">
        <v>88</v>
      </c>
      <c r="B11" s="262"/>
      <c r="C11" s="255">
        <f>C8</f>
        <v>0</v>
      </c>
      <c r="D11" s="255"/>
      <c r="E11" s="255"/>
      <c r="F11" s="255">
        <f t="shared" ref="F11" si="6">F8</f>
        <v>0</v>
      </c>
      <c r="G11" s="255"/>
      <c r="H11" s="255"/>
      <c r="I11" s="255">
        <f t="shared" ref="I11" si="7">I8</f>
        <v>0</v>
      </c>
      <c r="J11" s="255"/>
      <c r="K11" s="255"/>
      <c r="L11" s="255">
        <f t="shared" ref="L11" si="8">L8</f>
        <v>0</v>
      </c>
      <c r="M11" s="255"/>
      <c r="N11" s="255"/>
      <c r="O11" s="255">
        <f t="shared" ref="O11" si="9">O8</f>
        <v>0</v>
      </c>
      <c r="P11" s="255"/>
      <c r="Q11" s="255"/>
      <c r="R11" s="255">
        <f>R8</f>
        <v>0</v>
      </c>
      <c r="S11" s="255"/>
      <c r="T11" s="255"/>
    </row>
    <row r="12" spans="1:20" ht="15.75" thickBot="1" x14ac:dyDescent="0.3"/>
    <row r="13" spans="1:20" ht="31.5" customHeight="1" thickBot="1" x14ac:dyDescent="0.35">
      <c r="A13" s="144" t="s">
        <v>89</v>
      </c>
      <c r="B13" s="258">
        <f>SUM(C11:T11)</f>
        <v>0</v>
      </c>
      <c r="C13" s="259"/>
      <c r="D13" s="260"/>
    </row>
    <row r="15" spans="1:20" x14ac:dyDescent="0.25">
      <c r="A15" s="41"/>
      <c r="B15" s="41"/>
    </row>
  </sheetData>
  <sheetProtection formatCells="0" formatColumns="0" formatRows="0"/>
  <mergeCells count="21">
    <mergeCell ref="C8:E8"/>
    <mergeCell ref="F8:H8"/>
    <mergeCell ref="I8:K8"/>
    <mergeCell ref="B13:D13"/>
    <mergeCell ref="A11:B11"/>
    <mergeCell ref="C11:E11"/>
    <mergeCell ref="F11:H11"/>
    <mergeCell ref="I11:K11"/>
    <mergeCell ref="A1:Q1"/>
    <mergeCell ref="C2:E2"/>
    <mergeCell ref="F2:H2"/>
    <mergeCell ref="I2:K2"/>
    <mergeCell ref="L2:N2"/>
    <mergeCell ref="O2:Q2"/>
    <mergeCell ref="R2:T2"/>
    <mergeCell ref="R8:T8"/>
    <mergeCell ref="R11:T11"/>
    <mergeCell ref="L11:N11"/>
    <mergeCell ref="O11:Q11"/>
    <mergeCell ref="L8:N8"/>
    <mergeCell ref="O8:Q8"/>
  </mergeCells>
  <printOptions gridLines="1"/>
  <pageMargins left="0.4" right="0.2" top="1.25" bottom="0.75" header="0.3" footer="0.3"/>
  <pageSetup scale="38" fitToHeight="0" orientation="portrait" r:id="rId1"/>
  <headerFooter>
    <oddHeader>&amp;CFA8601-20-R-0018
Multiple Award Construction Contract IV (MACC IV)</oddHeader>
    <oddFooter>&amp;LAttachment 2&amp;CFor Evaluation and Award Purposes&amp;RBinding NTE Non-DBA Labor Rate Matrix</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zoomScaleNormal="100" workbookViewId="0">
      <selection activeCell="E19" sqref="E19"/>
    </sheetView>
  </sheetViews>
  <sheetFormatPr defaultColWidth="9.140625" defaultRowHeight="15.75" x14ac:dyDescent="0.25"/>
  <cols>
    <col min="1" max="1" width="49.42578125" style="151" customWidth="1"/>
    <col min="2" max="2" width="22.140625" style="149" customWidth="1"/>
    <col min="3" max="16384" width="9.140625" style="145"/>
  </cols>
  <sheetData>
    <row r="1" spans="1:2" ht="36.75" customHeight="1" thickBot="1" x14ac:dyDescent="0.3">
      <c r="A1" s="263" t="s">
        <v>90</v>
      </c>
      <c r="B1" s="264"/>
    </row>
    <row r="2" spans="1:2" s="146" customFormat="1" ht="16.5" thickBot="1" x14ac:dyDescent="0.3">
      <c r="A2" s="153" t="s">
        <v>91</v>
      </c>
      <c r="B2" s="154" t="s">
        <v>92</v>
      </c>
    </row>
    <row r="3" spans="1:2" s="146" customFormat="1" x14ac:dyDescent="0.25">
      <c r="A3" s="152" t="s">
        <v>105</v>
      </c>
      <c r="B3" s="162">
        <f>'Sample Project Rollup Costs'!E19</f>
        <v>0</v>
      </c>
    </row>
    <row r="4" spans="1:2" s="146" customFormat="1" x14ac:dyDescent="0.25">
      <c r="A4" s="28" t="s">
        <v>93</v>
      </c>
      <c r="B4" s="162">
        <f>'Notional Amount Application'!B13:D13</f>
        <v>0</v>
      </c>
    </row>
    <row r="5" spans="1:2" s="146" customFormat="1" ht="16.5" thickBot="1" x14ac:dyDescent="0.3">
      <c r="A5" s="161" t="s">
        <v>108</v>
      </c>
      <c r="B5" s="162">
        <v>2500</v>
      </c>
    </row>
    <row r="6" spans="1:2" s="147" customFormat="1" ht="27" customHeight="1" thickBot="1" x14ac:dyDescent="0.4">
      <c r="A6" s="30" t="s">
        <v>94</v>
      </c>
      <c r="B6" s="29">
        <f>SUM(B3:B5)</f>
        <v>2500</v>
      </c>
    </row>
    <row r="7" spans="1:2" x14ac:dyDescent="0.25">
      <c r="A7" s="148"/>
    </row>
    <row r="8" spans="1:2" x14ac:dyDescent="0.25">
      <c r="A8" s="148"/>
    </row>
    <row r="9" spans="1:2" x14ac:dyDescent="0.25">
      <c r="A9" s="148"/>
    </row>
    <row r="10" spans="1:2" x14ac:dyDescent="0.25">
      <c r="A10" s="148"/>
    </row>
    <row r="11" spans="1:2" x14ac:dyDescent="0.25">
      <c r="A11" s="148"/>
      <c r="B11" s="145"/>
    </row>
    <row r="12" spans="1:2" x14ac:dyDescent="0.25">
      <c r="A12" s="148"/>
      <c r="B12" s="145"/>
    </row>
    <row r="13" spans="1:2" x14ac:dyDescent="0.25">
      <c r="A13" s="148"/>
      <c r="B13" s="145"/>
    </row>
    <row r="14" spans="1:2" x14ac:dyDescent="0.25">
      <c r="A14" s="148"/>
      <c r="B14" s="145"/>
    </row>
    <row r="15" spans="1:2" x14ac:dyDescent="0.25">
      <c r="A15" s="148"/>
      <c r="B15" s="145"/>
    </row>
    <row r="16" spans="1:2" x14ac:dyDescent="0.25">
      <c r="A16" s="148"/>
      <c r="B16" s="145"/>
    </row>
    <row r="17" spans="1:2" x14ac:dyDescent="0.25">
      <c r="A17" s="148"/>
      <c r="B17" s="145"/>
    </row>
    <row r="18" spans="1:2" x14ac:dyDescent="0.25">
      <c r="A18" s="148"/>
      <c r="B18" s="145"/>
    </row>
    <row r="19" spans="1:2" x14ac:dyDescent="0.25">
      <c r="A19" s="148"/>
      <c r="B19" s="145"/>
    </row>
    <row r="20" spans="1:2" x14ac:dyDescent="0.25">
      <c r="A20" s="148"/>
      <c r="B20" s="145"/>
    </row>
    <row r="21" spans="1:2" x14ac:dyDescent="0.25">
      <c r="A21" s="148"/>
      <c r="B21" s="145"/>
    </row>
    <row r="22" spans="1:2" x14ac:dyDescent="0.25">
      <c r="A22" s="148"/>
      <c r="B22" s="145"/>
    </row>
    <row r="23" spans="1:2" x14ac:dyDescent="0.25">
      <c r="A23" s="148"/>
      <c r="B23" s="145"/>
    </row>
    <row r="24" spans="1:2" x14ac:dyDescent="0.25">
      <c r="A24" s="148"/>
      <c r="B24" s="145"/>
    </row>
    <row r="25" spans="1:2" x14ac:dyDescent="0.25">
      <c r="A25" s="148"/>
      <c r="B25" s="145"/>
    </row>
    <row r="26" spans="1:2" x14ac:dyDescent="0.25">
      <c r="A26" s="148"/>
      <c r="B26" s="145"/>
    </row>
    <row r="27" spans="1:2" x14ac:dyDescent="0.25">
      <c r="A27" s="148"/>
      <c r="B27" s="145"/>
    </row>
    <row r="28" spans="1:2" x14ac:dyDescent="0.25">
      <c r="A28" s="148"/>
      <c r="B28" s="145"/>
    </row>
    <row r="29" spans="1:2" x14ac:dyDescent="0.25">
      <c r="A29" s="148"/>
      <c r="B29" s="145"/>
    </row>
    <row r="30" spans="1:2" x14ac:dyDescent="0.25">
      <c r="A30" s="148"/>
      <c r="B30" s="145"/>
    </row>
    <row r="31" spans="1:2" x14ac:dyDescent="0.25">
      <c r="A31" s="148"/>
      <c r="B31" s="145"/>
    </row>
    <row r="32" spans="1:2" x14ac:dyDescent="0.25">
      <c r="A32" s="148"/>
      <c r="B32" s="145"/>
    </row>
    <row r="33" spans="1:2" x14ac:dyDescent="0.25">
      <c r="A33" s="148"/>
      <c r="B33" s="145"/>
    </row>
    <row r="34" spans="1:2" x14ac:dyDescent="0.25">
      <c r="A34" s="148"/>
      <c r="B34" s="145"/>
    </row>
    <row r="35" spans="1:2" x14ac:dyDescent="0.25">
      <c r="A35" s="148"/>
      <c r="B35" s="145"/>
    </row>
    <row r="36" spans="1:2" x14ac:dyDescent="0.25">
      <c r="A36" s="148"/>
      <c r="B36" s="145"/>
    </row>
    <row r="37" spans="1:2" x14ac:dyDescent="0.25">
      <c r="A37" s="148"/>
      <c r="B37" s="145"/>
    </row>
    <row r="38" spans="1:2" x14ac:dyDescent="0.25">
      <c r="A38" s="150"/>
      <c r="B38" s="145"/>
    </row>
    <row r="39" spans="1:2" x14ac:dyDescent="0.25">
      <c r="A39" s="150"/>
      <c r="B39" s="145"/>
    </row>
  </sheetData>
  <sheetProtection formatCells="0" formatColumns="0" formatRows="0"/>
  <mergeCells count="1">
    <mergeCell ref="A1:B1"/>
  </mergeCells>
  <pageMargins left="0.7" right="0.7" top="0.75" bottom="0.75" header="0.3" footer="0.3"/>
  <pageSetup fitToHeight="0" orientation="portrait" r:id="rId1"/>
  <headerFooter>
    <oddHeader>&amp;CFA8601-20-R-0018
Multiple Award Construction Contract IV (MACC IV)</oddHeader>
    <oddFooter>&amp;LAttachment 2&amp;CFor Evaluation and Award Purposes&amp;RTotal Price Evaluation (TEP) Calculation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6A8162B6CE6749B3057B89544B0CCC" ma:contentTypeVersion="6" ma:contentTypeDescription="Create a new document." ma:contentTypeScope="" ma:versionID="f2fd34aae18f4921b0730984523b6a77">
  <xsd:schema xmlns:xsd="http://www.w3.org/2001/XMLSchema" xmlns:xs="http://www.w3.org/2001/XMLSchema" xmlns:p="http://schemas.microsoft.com/office/2006/metadata/properties" xmlns:ns2="60e6bb9c-e113-4525-9401-5cad3ff79b79" targetNamespace="http://schemas.microsoft.com/office/2006/metadata/properties" ma:root="true" ma:fieldsID="19124175a00bb5af95b1fd2cd406e9d3" ns2:_="">
    <xsd:import namespace="60e6bb9c-e113-4525-9401-5cad3ff79b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6bb9c-e113-4525-9401-5cad3ff79b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72FD32-0007-4752-8F1F-FD7FA777A6D3}">
  <ds:schemaRefs>
    <ds:schemaRef ds:uri="http://schemas.microsoft.com/sharepoint/v3/contenttype/forms"/>
  </ds:schemaRefs>
</ds:datastoreItem>
</file>

<file path=customXml/itemProps2.xml><?xml version="1.0" encoding="utf-8"?>
<ds:datastoreItem xmlns:ds="http://schemas.openxmlformats.org/officeDocument/2006/customXml" ds:itemID="{B2CD59FB-E253-49E9-A670-C263F6C3D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6bb9c-e113-4525-9401-5cad3ff79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DE3D70-1501-461E-A1D2-04D488B7E8CC}">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60e6bb9c-e113-4525-9401-5cad3ff79b7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Rate Worksheet</vt:lpstr>
      <vt:lpstr>Sample Project Rollup Costs</vt:lpstr>
      <vt:lpstr>Sample Project Division Detail</vt:lpstr>
      <vt:lpstr>Notional Amount Application</vt:lpstr>
      <vt:lpstr>Total Evaluated Price Calc</vt:lpstr>
    </vt:vector>
  </TitlesOfParts>
  <Manager/>
  <Company>U.S Air Force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tiptonrj1</dc:creator>
  <cp:keywords/>
  <dc:description/>
  <cp:lastModifiedBy>VANDYKE, CODY J GS-12 USAF AFMC OL_H/PKXA</cp:lastModifiedBy>
  <cp:revision/>
  <dcterms:created xsi:type="dcterms:W3CDTF">2013-12-12T12:49:39Z</dcterms:created>
  <dcterms:modified xsi:type="dcterms:W3CDTF">2020-08-18T23:32:34Z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0x0101001A6A8162B6CE6749B3057B89544B0CCC</vt:lpwstr>
  </property>
</Properties>
</file>